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ana.acosta\Desktop\"/>
    </mc:Choice>
  </mc:AlternateContent>
  <bookViews>
    <workbookView xWindow="0" yWindow="0" windowWidth="20430" windowHeight="7530" firstSheet="1" activeTab="1"/>
  </bookViews>
  <sheets>
    <sheet name="AUXILIO" sheetId="1" state="hidden" r:id="rId1"/>
    <sheet name="GERAL" sheetId="2" r:id="rId2"/>
    <sheet name="10" sheetId="3" state="hidden" r:id="rId3"/>
    <sheet name="23" sheetId="4" state="hidden" r:id="rId4"/>
    <sheet name="33" sheetId="5" state="hidden" r:id="rId5"/>
    <sheet name="34" sheetId="6" state="hidden" r:id="rId6"/>
    <sheet name="38" sheetId="7" state="hidden" r:id="rId7"/>
    <sheet name="42" sheetId="8" state="hidden" r:id="rId8"/>
    <sheet name="49" sheetId="9" state="hidden" r:id="rId9"/>
    <sheet name="50" sheetId="10" state="hidden" r:id="rId10"/>
  </sheets>
  <calcPr calcId="152511"/>
  <extLst>
    <ext uri="GoogleSheetsCustomDataVersion2">
      <go:sheetsCustomData xmlns:go="http://customooxmlschemas.google.com/" r:id="rId14" roundtripDataChecksum="n5WceC3LdZUfhgyFHXLuTa6I4EZUrAAiBiGyhplvr6U="/>
    </ext>
  </extLst>
</workbook>
</file>

<file path=xl/calcChain.xml><?xml version="1.0" encoding="utf-8"?>
<calcChain xmlns="http://schemas.openxmlformats.org/spreadsheetml/2006/main">
  <c r="F9" i="10" l="1"/>
  <c r="E9" i="10"/>
  <c r="E10" i="10" s="1"/>
  <c r="D6" i="10"/>
  <c r="B6" i="10"/>
  <c r="B5" i="10"/>
  <c r="B4" i="10"/>
  <c r="B2" i="10"/>
  <c r="B1" i="10"/>
  <c r="D6" i="9"/>
  <c r="B6" i="9"/>
  <c r="E9" i="9" s="1"/>
  <c r="B5" i="9"/>
  <c r="B4" i="9"/>
  <c r="B2" i="9"/>
  <c r="B1" i="9"/>
  <c r="D6" i="8"/>
  <c r="B6" i="8"/>
  <c r="E9" i="8" s="1"/>
  <c r="B5" i="8"/>
  <c r="B4" i="8"/>
  <c r="B2" i="8"/>
  <c r="B1" i="8"/>
  <c r="D6" i="7"/>
  <c r="B6" i="7"/>
  <c r="E9" i="7" s="1"/>
  <c r="B5" i="7"/>
  <c r="B4" i="7"/>
  <c r="B2" i="7"/>
  <c r="B1" i="7"/>
  <c r="E9" i="6"/>
  <c r="E10" i="6" s="1"/>
  <c r="D6" i="6"/>
  <c r="B6" i="6"/>
  <c r="B5" i="6"/>
  <c r="B4" i="6"/>
  <c r="B2" i="6"/>
  <c r="B1" i="6"/>
  <c r="D6" i="5"/>
  <c r="B6" i="5"/>
  <c r="E9" i="5" s="1"/>
  <c r="B5" i="5"/>
  <c r="B4" i="5"/>
  <c r="B2" i="5"/>
  <c r="B1" i="5"/>
  <c r="D6" i="4"/>
  <c r="B6" i="4"/>
  <c r="E9" i="4" s="1"/>
  <c r="F9" i="4" s="1"/>
  <c r="B5" i="4"/>
  <c r="B4" i="4"/>
  <c r="B2" i="4"/>
  <c r="B1" i="4"/>
  <c r="D6" i="3"/>
  <c r="B6" i="3"/>
  <c r="E9" i="3" s="1"/>
  <c r="B5" i="3"/>
  <c r="B4" i="3"/>
  <c r="B2" i="3"/>
  <c r="B1" i="3"/>
  <c r="E10" i="5" l="1"/>
  <c r="F9" i="5"/>
  <c r="F9" i="3"/>
  <c r="E10" i="3"/>
  <c r="E10" i="9"/>
  <c r="F9" i="9"/>
  <c r="E10" i="7"/>
  <c r="F9" i="7"/>
  <c r="E11" i="6"/>
  <c r="F10" i="6"/>
  <c r="F9" i="6"/>
  <c r="E10" i="8"/>
  <c r="F9" i="8"/>
  <c r="F10" i="10"/>
  <c r="E11" i="10"/>
  <c r="E10" i="4"/>
  <c r="E12" i="6" l="1"/>
  <c r="F11" i="6"/>
  <c r="E11" i="4"/>
  <c r="F10" i="4"/>
  <c r="E12" i="10"/>
  <c r="F11" i="10"/>
  <c r="F10" i="8"/>
  <c r="E11" i="8"/>
  <c r="E11" i="7"/>
  <c r="F10" i="7"/>
  <c r="F10" i="9"/>
  <c r="E11" i="9"/>
  <c r="F10" i="3"/>
  <c r="E11" i="3"/>
  <c r="F10" i="5"/>
  <c r="E11" i="5"/>
  <c r="E12" i="3" l="1"/>
  <c r="F11" i="3"/>
  <c r="F11" i="9"/>
  <c r="E12" i="9"/>
  <c r="E12" i="7"/>
  <c r="F11" i="7"/>
  <c r="E12" i="8"/>
  <c r="F11" i="8"/>
  <c r="E13" i="10"/>
  <c r="F12" i="10"/>
  <c r="E12" i="4"/>
  <c r="F11" i="4"/>
  <c r="F11" i="5"/>
  <c r="E12" i="5"/>
  <c r="E13" i="6"/>
  <c r="F12" i="6"/>
  <c r="F12" i="4" l="1"/>
  <c r="E13" i="4"/>
  <c r="E14" i="10"/>
  <c r="F13" i="10"/>
  <c r="E14" i="6"/>
  <c r="F13" i="6"/>
  <c r="E13" i="5"/>
  <c r="F12" i="5"/>
  <c r="E13" i="8"/>
  <c r="F12" i="8"/>
  <c r="E13" i="7"/>
  <c r="F12" i="7"/>
  <c r="E13" i="9"/>
  <c r="F12" i="9"/>
  <c r="E13" i="3"/>
  <c r="F12" i="3"/>
  <c r="E14" i="5" l="1"/>
  <c r="F13" i="5"/>
  <c r="E15" i="6"/>
  <c r="F14" i="6"/>
  <c r="E15" i="10"/>
  <c r="F14" i="10"/>
  <c r="E14" i="4"/>
  <c r="F13" i="4"/>
  <c r="F13" i="3"/>
  <c r="E14" i="3"/>
  <c r="E14" i="9"/>
  <c r="F13" i="9"/>
  <c r="E14" i="7"/>
  <c r="F13" i="7"/>
  <c r="E14" i="8"/>
  <c r="F13" i="8"/>
  <c r="E15" i="8" l="1"/>
  <c r="F14" i="8"/>
  <c r="E15" i="7"/>
  <c r="F14" i="7"/>
  <c r="E15" i="9"/>
  <c r="F14" i="9"/>
  <c r="E15" i="3"/>
  <c r="F14" i="3"/>
  <c r="E15" i="4"/>
  <c r="F14" i="4"/>
  <c r="F15" i="10"/>
  <c r="E16" i="10"/>
  <c r="F15" i="6"/>
  <c r="E16" i="6"/>
  <c r="E15" i="5"/>
  <c r="F14" i="5"/>
  <c r="F16" i="6" l="1"/>
  <c r="E17" i="6"/>
  <c r="E17" i="10"/>
  <c r="F16" i="10"/>
  <c r="F15" i="4"/>
  <c r="E16" i="4"/>
  <c r="F15" i="5"/>
  <c r="E16" i="5"/>
  <c r="F15" i="3"/>
  <c r="E16" i="3"/>
  <c r="F15" i="9"/>
  <c r="E16" i="9"/>
  <c r="F15" i="7"/>
  <c r="E16" i="7"/>
  <c r="F15" i="8"/>
  <c r="E16" i="8"/>
  <c r="F16" i="8" l="1"/>
  <c r="E17" i="8"/>
  <c r="E17" i="7"/>
  <c r="F16" i="7"/>
  <c r="F16" i="9"/>
  <c r="E17" i="9"/>
  <c r="F16" i="3"/>
  <c r="E17" i="3"/>
  <c r="E17" i="5"/>
  <c r="F16" i="5"/>
  <c r="F16" i="4"/>
  <c r="E17" i="4"/>
  <c r="E18" i="10"/>
  <c r="F17" i="10"/>
  <c r="E18" i="6"/>
  <c r="F17" i="6"/>
  <c r="E19" i="10" l="1"/>
  <c r="F18" i="10"/>
  <c r="E19" i="6"/>
  <c r="F18" i="6"/>
  <c r="E18" i="4"/>
  <c r="F17" i="4"/>
  <c r="E18" i="5"/>
  <c r="F17" i="5"/>
  <c r="E18" i="3"/>
  <c r="F17" i="3"/>
  <c r="E18" i="9"/>
  <c r="F17" i="9"/>
  <c r="E18" i="7"/>
  <c r="F17" i="7"/>
  <c r="F17" i="8"/>
  <c r="E18" i="8"/>
  <c r="E19" i="8" l="1"/>
  <c r="F18" i="8"/>
  <c r="F18" i="7"/>
  <c r="E19" i="7"/>
  <c r="E19" i="9"/>
  <c r="F18" i="9"/>
  <c r="E19" i="3"/>
  <c r="F18" i="3"/>
  <c r="F18" i="5"/>
  <c r="E19" i="5"/>
  <c r="E19" i="4"/>
  <c r="F18" i="4"/>
  <c r="E20" i="6"/>
  <c r="F19" i="6"/>
  <c r="E20" i="10"/>
  <c r="F19" i="10"/>
  <c r="F20" i="10" l="1"/>
  <c r="E21" i="10"/>
  <c r="E21" i="6"/>
  <c r="F20" i="6"/>
  <c r="E20" i="4"/>
  <c r="F19" i="4"/>
  <c r="E20" i="5"/>
  <c r="F19" i="5"/>
  <c r="E20" i="3"/>
  <c r="F19" i="3"/>
  <c r="E20" i="9"/>
  <c r="F19" i="9"/>
  <c r="E20" i="7"/>
  <c r="F19" i="7"/>
  <c r="E20" i="8"/>
  <c r="F19" i="8"/>
  <c r="F20" i="8" l="1"/>
  <c r="E21" i="8"/>
  <c r="E21" i="7"/>
  <c r="F20" i="7"/>
  <c r="E21" i="9"/>
  <c r="F20" i="9"/>
  <c r="E21" i="3"/>
  <c r="F20" i="3"/>
  <c r="E21" i="5"/>
  <c r="F20" i="5"/>
  <c r="E21" i="4"/>
  <c r="F20" i="4"/>
  <c r="E22" i="6"/>
  <c r="F21" i="6"/>
  <c r="E22" i="10"/>
  <c r="F21" i="10"/>
  <c r="E23" i="10" l="1"/>
  <c r="F22" i="10"/>
  <c r="F22" i="6"/>
  <c r="E23" i="6"/>
  <c r="E22" i="4"/>
  <c r="F21" i="4"/>
  <c r="F21" i="5"/>
  <c r="E22" i="5"/>
  <c r="E22" i="3"/>
  <c r="F21" i="3"/>
  <c r="E22" i="9"/>
  <c r="F21" i="9"/>
  <c r="F21" i="7"/>
  <c r="E22" i="7"/>
  <c r="E22" i="8"/>
  <c r="F21" i="8"/>
  <c r="E23" i="8" l="1"/>
  <c r="F22" i="8"/>
  <c r="F22" i="7"/>
  <c r="E23" i="7"/>
  <c r="E23" i="9"/>
  <c r="F22" i="9"/>
  <c r="F22" i="3"/>
  <c r="E23" i="3"/>
  <c r="F22" i="5"/>
  <c r="E23" i="5"/>
  <c r="E23" i="4"/>
  <c r="F22" i="4"/>
  <c r="E24" i="6"/>
  <c r="F23" i="6"/>
  <c r="E24" i="10"/>
  <c r="F23" i="10"/>
  <c r="E24" i="8" l="1"/>
  <c r="F23" i="8"/>
  <c r="E25" i="10"/>
  <c r="F24" i="10"/>
  <c r="E25" i="6"/>
  <c r="F24" i="6"/>
  <c r="F23" i="4"/>
  <c r="E24" i="4"/>
  <c r="E24" i="5"/>
  <c r="F23" i="5"/>
  <c r="E24" i="3"/>
  <c r="F23" i="3"/>
  <c r="E24" i="9"/>
  <c r="F23" i="9"/>
  <c r="E24" i="7"/>
  <c r="F23" i="7"/>
  <c r="E25" i="7" l="1"/>
  <c r="F24" i="7"/>
  <c r="E25" i="9"/>
  <c r="F24" i="9"/>
  <c r="E25" i="3"/>
  <c r="F24" i="3"/>
  <c r="E25" i="5"/>
  <c r="F24" i="5"/>
  <c r="E25" i="4"/>
  <c r="F24" i="4"/>
  <c r="F25" i="6"/>
  <c r="E26" i="6"/>
  <c r="F25" i="10"/>
  <c r="E26" i="10"/>
  <c r="E25" i="8"/>
  <c r="F24" i="8"/>
  <c r="F25" i="8" l="1"/>
  <c r="E26" i="8"/>
  <c r="E27" i="10"/>
  <c r="F26" i="10"/>
  <c r="E27" i="6"/>
  <c r="F26" i="6"/>
  <c r="F25" i="4"/>
  <c r="E26" i="4"/>
  <c r="F25" i="5"/>
  <c r="E26" i="5"/>
  <c r="F25" i="3"/>
  <c r="E26" i="3"/>
  <c r="F25" i="9"/>
  <c r="E26" i="9"/>
  <c r="F25" i="7"/>
  <c r="E26" i="7"/>
  <c r="E27" i="7" l="1"/>
  <c r="F26" i="7"/>
  <c r="E27" i="9"/>
  <c r="F26" i="9"/>
  <c r="E27" i="3"/>
  <c r="F26" i="3"/>
  <c r="E27" i="5"/>
  <c r="F26" i="5"/>
  <c r="F26" i="4"/>
  <c r="E27" i="4"/>
  <c r="F27" i="6"/>
  <c r="E28" i="6"/>
  <c r="E28" i="10"/>
  <c r="F27" i="10"/>
  <c r="E27" i="8"/>
  <c r="F26" i="8"/>
  <c r="E28" i="8" l="1"/>
  <c r="F27" i="8"/>
  <c r="E29" i="10"/>
  <c r="F28" i="10"/>
  <c r="F28" i="6"/>
  <c r="E29" i="6"/>
  <c r="E28" i="4"/>
  <c r="F27" i="4"/>
  <c r="E28" i="5"/>
  <c r="F27" i="5"/>
  <c r="E28" i="3"/>
  <c r="F27" i="3"/>
  <c r="F27" i="9"/>
  <c r="E28" i="9"/>
  <c r="F27" i="7"/>
  <c r="E28" i="7"/>
  <c r="E29" i="7" l="1"/>
  <c r="F28" i="7"/>
  <c r="E29" i="9"/>
  <c r="F28" i="9"/>
  <c r="E29" i="3"/>
  <c r="F28" i="3"/>
  <c r="E29" i="5"/>
  <c r="F28" i="5"/>
  <c r="F28" i="4"/>
  <c r="E29" i="4"/>
  <c r="E30" i="6"/>
  <c r="F29" i="6"/>
  <c r="E30" i="10"/>
  <c r="F29" i="10"/>
  <c r="E29" i="8"/>
  <c r="F28" i="8"/>
  <c r="E30" i="8" l="1"/>
  <c r="F29" i="8"/>
  <c r="E31" i="10"/>
  <c r="F30" i="10"/>
  <c r="E31" i="6"/>
  <c r="F30" i="6"/>
  <c r="E30" i="4"/>
  <c r="F29" i="4"/>
  <c r="F29" i="5"/>
  <c r="E30" i="5"/>
  <c r="E30" i="3"/>
  <c r="F29" i="3"/>
  <c r="E30" i="9"/>
  <c r="F29" i="9"/>
  <c r="E30" i="7"/>
  <c r="F29" i="7"/>
  <c r="F30" i="7" l="1"/>
  <c r="E31" i="7"/>
  <c r="E31" i="9"/>
  <c r="F30" i="9"/>
  <c r="F30" i="3"/>
  <c r="E31" i="3"/>
  <c r="F30" i="5"/>
  <c r="E31" i="5"/>
  <c r="E31" i="4"/>
  <c r="F30" i="4"/>
  <c r="F31" i="6"/>
  <c r="E32" i="6"/>
  <c r="E32" i="10"/>
  <c r="F31" i="10"/>
  <c r="F30" i="8"/>
  <c r="E31" i="8"/>
  <c r="F31" i="8" l="1"/>
  <c r="E32" i="8"/>
  <c r="E33" i="10"/>
  <c r="F32" i="10"/>
  <c r="E33" i="6"/>
  <c r="F32" i="6"/>
  <c r="E32" i="4"/>
  <c r="F31" i="4"/>
  <c r="F31" i="5"/>
  <c r="E32" i="5"/>
  <c r="E32" i="3"/>
  <c r="F31" i="3"/>
  <c r="E32" i="9"/>
  <c r="F31" i="9"/>
  <c r="F31" i="7"/>
  <c r="E32" i="7"/>
  <c r="E33" i="7" l="1"/>
  <c r="F32" i="7"/>
  <c r="E33" i="9"/>
  <c r="F32" i="9"/>
  <c r="E33" i="3"/>
  <c r="F32" i="3"/>
  <c r="E33" i="5"/>
  <c r="F32" i="5"/>
  <c r="F32" i="4"/>
  <c r="E33" i="4"/>
  <c r="E34" i="6"/>
  <c r="F33" i="6"/>
  <c r="E34" i="10"/>
  <c r="F33" i="10"/>
  <c r="E33" i="8"/>
  <c r="F32" i="8"/>
  <c r="E34" i="8" l="1"/>
  <c r="F33" i="8"/>
  <c r="E35" i="10"/>
  <c r="F35" i="10" s="1"/>
  <c r="F34" i="10"/>
  <c r="E35" i="6"/>
  <c r="F35" i="6" s="1"/>
  <c r="F34" i="6"/>
  <c r="E34" i="4"/>
  <c r="F33" i="4"/>
  <c r="F33" i="5"/>
  <c r="E34" i="5"/>
  <c r="E34" i="3"/>
  <c r="F33" i="3"/>
  <c r="E34" i="9"/>
  <c r="F33" i="9"/>
  <c r="E34" i="7"/>
  <c r="F33" i="7"/>
  <c r="E35" i="7" l="1"/>
  <c r="F35" i="7" s="1"/>
  <c r="F34" i="7"/>
  <c r="E35" i="9"/>
  <c r="F35" i="9" s="1"/>
  <c r="F34" i="9"/>
  <c r="E35" i="3"/>
  <c r="F35" i="3" s="1"/>
  <c r="F34" i="3"/>
  <c r="E35" i="5"/>
  <c r="F35" i="5" s="1"/>
  <c r="F34" i="5"/>
  <c r="E35" i="4"/>
  <c r="F35" i="4" s="1"/>
  <c r="F34" i="4"/>
  <c r="E35" i="8"/>
  <c r="F35" i="8" s="1"/>
  <c r="F34" i="8"/>
</calcChain>
</file>

<file path=xl/sharedStrings.xml><?xml version="1.0" encoding="utf-8"?>
<sst xmlns="http://schemas.openxmlformats.org/spreadsheetml/2006/main" count="169" uniqueCount="70">
  <si>
    <t>ITEM</t>
  </si>
  <si>
    <t>PREGÃO ELETRÔNICO SRP nº 90099/2025</t>
  </si>
  <si>
    <t>DESCRIÇÃO/ESPECIFICAÇÃO</t>
  </si>
  <si>
    <t>CATMAT</t>
  </si>
  <si>
    <t>UNIDADE DE MEDIDA</t>
  </si>
  <si>
    <t xml:space="preserve"> ICBS</t>
  </si>
  <si>
    <t>FARMÁCIA</t>
  </si>
  <si>
    <t>ICTA</t>
  </si>
  <si>
    <t>identificar item</t>
  </si>
  <si>
    <t>IPH</t>
  </si>
  <si>
    <t>CENECO</t>
  </si>
  <si>
    <t>QUÍMICA</t>
  </si>
  <si>
    <t>FAVET</t>
  </si>
  <si>
    <t>PROREXT</t>
  </si>
  <si>
    <t>CLN</t>
  </si>
  <si>
    <t>FAGRO</t>
  </si>
  <si>
    <t>CAP</t>
  </si>
  <si>
    <t>QUANTIDADE DICON-UFRGS</t>
  </si>
  <si>
    <t> QUANTIDADE TOTAL </t>
  </si>
  <si>
    <t> REQ. MÍNIMA </t>
  </si>
  <si>
    <t>  VALOR UNITÁRIO</t>
  </si>
  <si>
    <t xml:space="preserve"> VALOR TOTAL </t>
  </si>
  <si>
    <t>Pregão</t>
  </si>
  <si>
    <t xml:space="preserve">PROCESSO SEI : </t>
  </si>
  <si>
    <t>23078.559544/2023-80</t>
  </si>
  <si>
    <t xml:space="preserve">Processo: </t>
  </si>
  <si>
    <t xml:space="preserve">Item: </t>
  </si>
  <si>
    <t>INFORMAÇÕES IMPORTANTES</t>
  </si>
  <si>
    <t>As Atas e Propostas das Empresas, poderão ser acessadas na íntegra no processo eletrônico acima indicado.</t>
  </si>
  <si>
    <t>Descrição:</t>
  </si>
  <si>
    <t xml:space="preserve">Quantidade: </t>
  </si>
  <si>
    <t>ESPECIFICAÇÃO DO PRODUTO</t>
  </si>
  <si>
    <t>VLR Unitário</t>
  </si>
  <si>
    <t>QUANT</t>
  </si>
  <si>
    <t>UNIDADE</t>
  </si>
  <si>
    <t>VALOR UNITÁRIO</t>
  </si>
  <si>
    <t>FORNECEDOR</t>
  </si>
  <si>
    <t>REQUISIÇÃO MÍNIMA</t>
  </si>
  <si>
    <t>ATA</t>
  </si>
  <si>
    <t>UGR</t>
  </si>
  <si>
    <t>Quantidade</t>
  </si>
  <si>
    <t>Observação</t>
  </si>
  <si>
    <t>VIGÊNCIA</t>
  </si>
  <si>
    <t>Empenho</t>
  </si>
  <si>
    <t>Saldo</t>
  </si>
  <si>
    <t>CAMISETA, TIPO UNISSEX, TIPO MANGA CURTA, TIPO GOLA CARECA, COR COM COR, TAMANHO VARIADOS, CARACTERÍSTICAS ADICIONAIS CONFORME MODELO DO ÓRGÃO, MATERIAL MALHA 100% ALGODÃO, FIO 30</t>
  </si>
  <si>
    <t>FCA INDÚSTRIA E COMÉRCIO LTDA
CNPJ n°06.137.748/0001-17
Rua João do Pulo, nº 116, Parque
Industrial I – Abílio Pereira Nunes,
Mandaguari-Pr CEP 86975-000
Fone/Fax: (44) 3354-9010
E-mail: licitacoesfca@gmail.com/Banco: Caixa Econômica Agência: 1671 Conta: 3845-4
Banco: Banco Do Brasil - Agencia 1187-8 Conta corrente 115500-8/Representante Legal: NANDO CESAR AMORIM DE PAULA</t>
  </si>
  <si>
    <t>Não informado</t>
  </si>
  <si>
    <t>081/2025</t>
  </si>
  <si>
    <t>BOTINA MASCULINA, MATERIAL COURO, MATERIAL SOLA PVC- CLORETO DE POLIVINILA, MODELO COM ELÁSTICO, TIPO SOLA EXTRALEVE, CARACTERÍSTICAS ADICIONAIS COM BICO DE AÇO</t>
  </si>
  <si>
    <t>PAR</t>
  </si>
  <si>
    <t xml:space="preserve"> LICERI COMERCIO DE PRODUTOS EM GERAL LTDA CNPJ: 26.950.671/0001-07 IE: 319/000424
Rua Peru, 80, Centro – Taquaruçu do Sul/RS CEP: 98410-000
Fone: (55) 3739-1043 E-mail: liceri@liceri.com.br/Banco: 748 Banco Cooperativo Sicredi S.A. / Agência: 0230 / Conta corrente: 05473-4
Banco: 001 Banco do Brasil S.A. / Agência 3749-4 / Conta Corrente: 15256-0/Representante Legal: Marcelo Augusto Cadoná </t>
  </si>
  <si>
    <t>076/2025</t>
  </si>
  <si>
    <t>LUVA PROTEÇÃO, MATERIAL COURO, TAMANHO SOB MEDIDA, TAMANHO CANO CURTO, CARACTERÍSTICAS ADICIONAIS PUNHO REFORÇADO COURO NAPA BOVINA, USO CAATINGA, COR CASTANHO CLARO</t>
  </si>
  <si>
    <t>PROTEGGERE IND. COM. DE EPI’S EIRELI, inscrita no CNPJ sob o nº 12.670.981/0001-63, sito na Rua
Casemiro de Abreu, n° 49, Bairro José Bonifácio, Erechim/RS, CEP 99.701-526/Samile Skomra; e-mail: vendas@proteggere.net.br e telefone: 54 3522 6485 (whatss)/Dados bancários para pagamento
Banco do Brasil, Agência 0132-5 e CC 82.646-4</t>
  </si>
  <si>
    <t>127/2025</t>
  </si>
  <si>
    <t>LUVA PROTEÇÃO, MATERIAL GRAFATEX/ARAMIDA, TAMANHO ÚNICO, TIPO 5 DEDOS, APLICAÇÃO PROTEÇÃO TÉRMICA, CARACTERÍSTICAS ADICIONAIS RESISTENTE ATÉ 2.500° C, FORRAÇÃO EM LÃ, TIPO USO REUTILIZÁVEL, FORMATO ANATÔMICO, USO LABORATÓRIO</t>
  </si>
  <si>
    <t>Razão social: AVEC SOLUÇÕES LTDA
CNPJ: 05.517.922/0001-94
Endereço: AVENIDA BRASIL, 830 – COLATINA – ES – CEP: 29.705-100
Telefone: (27) 99991-4019 / (27) 3722-2583
E-mail: avecsolucoes10@gmail.com
Dados Bancários:
Banco: 001 – BANCO DO BRASIL
Ag.: 0112-0
N° Conta Corrente: 87236-9/Representante Legal: ISABEL AGUIAR BARBOSA CANI FAGUNDES</t>
  </si>
  <si>
    <t>129/2025</t>
  </si>
  <si>
    <t>MÁSCARA PROTEÇÃO RESP. C/ ANVISA, MODELO RESPIRADOR DOBRÁVEL, TIPO BICO DE PATO, MATERIAL CAMADAS FIBRAS SINTÉTICAS, FILTRO EFICIÊNCIA FILTRAÇÃO MÍN. 94% S, CLASSE PFF2, N95 OU EQUIVALENTE, ADICIONAL CARVÃO ATIVADO, COMPONENTE CLIPE NASAL, TIPO FIXAÇÃO TIRAS VEDAÇÃO ANATÔMICA, ADICIONAL 2 C/ VÁLVULA, COR C/ COR, TAMANHO ADULTO, ESTERILIDADE DESCARTÁVEL</t>
  </si>
  <si>
    <t>ÓCULOS PROTEÇÃO, MATERIAL ARMAÇÃO POLICARBONATO, TIPO PROTEÇÃO LATERAL/ FRONTAL, TIPO LENTE ANTI-RISCO, COR LENTE INCOLOR, APLICAÇÃO PROTEÇÃO GERAL, CARACTERÍSTICAS ADICIONAIS COM HASTE DOBRÁVEL E REGULÁVEL</t>
  </si>
  <si>
    <t>J. J. Vitalli
CNPJ: 08.658.622/0001‐13 I.E.: 049/0046894
Rua: Mauricio Cardoso,737 ‐ sala 03 ‐ Centro Frederico
Westphalen‐RS CEP: 98400.000
Fone: (55) 3744‐1575 WhatsApp (55) 98443‐1575
E‐mail: jaime@vitaza.com.br</t>
  </si>
  <si>
    <t>126/2025</t>
  </si>
  <si>
    <t>RESPIRADOR, MATERIAL ELASTÔMERO, TAMANHO PEÇA FACIAL MÉDIO, APLICAÇÃO POEIRA, NÉVOA, FUMO, VAPOR E AGENTES BIOLÓGICOS, CARACTERÍSTICAS ADICIONAIS TIRAS P/ FIXAÇÃO, TIPO FACIAL INTEIRA, TIPO USO REUTILIZÁVEL, QUANTIDADE VÁLVULAS VÁLVULA DE EXALAÇÃO, E FILTRO INTERNO EM CARTUCHO</t>
  </si>
  <si>
    <t>EMPRESA: SF HCOMPANY SOLUÇÕES ESPECIALIZADA
CNPJ: 40.411.391/0001-51
END.: RUA DOS ANTÚRIOS 793.BAIRRO: FRANCISCO PUPIM.CIDADE: BATATAIS - SP/CEP: 14.307-074
TELEFONE: (16) 99251-7844 / 99251-7831</t>
  </si>
  <si>
    <t>128/2025</t>
  </si>
  <si>
    <t>RESPIRADOR, MATERIAL FIBRAS ENERGIZADAS COM CARGAS ELETROSTÁTICAS, APLICAÇÃO POEIRAS, NÉVOAS E VAPORES ORGÂNICOS ATÉ 50 PPM (F B, CARACTERÍSTICAS ADICIONAIS COM VÁLVULA DE EXALAÇÃO, TIPO SEMIFACIAL, TIPO USO DESCARTÁVEL, NORMAS TÉCNICAS CRF 42, PARTE 84</t>
  </si>
  <si>
    <t>23078.550074/2026-31 em 12/08</t>
  </si>
  <si>
    <t>Vi no Contratosgov que esta esgotado</t>
  </si>
  <si>
    <t xml:space="preserve">23078.550083/2026-22 em 12/08/26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</si>
</sst>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R$&quot;\ #,##0.00;[Red]\-&quot;R$&quot;\ #,##0.00"/>
    <numFmt numFmtId="164" formatCode="#,##0.00;[Red]#,##0.00"/>
    <numFmt numFmtId="165" formatCode="&quot;R$&quot;\ #,##0.00"/>
    <numFmt numFmtId="166" formatCode="&quot;R$&quot;\ #,##0.00;[Red]&quot;R$&quot;\ #,##0.00"/>
    <numFmt numFmtId="167" formatCode="[$R$ -416]#,##0.00"/>
    <numFmt numFmtId="168" formatCode="000/2018"/>
    <numFmt numFmtId="169" formatCode="_(&quot;R$ &quot;* #,##0.00_);_(&quot;R$ &quot;* \(#,##0.00\);_(&quot;R$ &quot;* &quot;-&quot;??_);_(@_)"/>
  </numFmts>
  <fonts count="31">
    <font>
      <sz val="11"/>
      <color theme="1"/>
      <name val="Calibri"/>
      <scheme val="minor"/>
    </font>
    <font>
      <b/>
      <sz val="9"/>
      <color rgb="FF000000"/>
      <name val="Arial"/>
    </font>
    <font>
      <b/>
      <sz val="12"/>
      <color theme="1"/>
      <name val="Calibri"/>
    </font>
    <font>
      <b/>
      <sz val="8"/>
      <color rgb="FF000000"/>
      <name val="Arial"/>
    </font>
    <font>
      <sz val="10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10"/>
      <color rgb="FF000000"/>
      <name val="Arial"/>
    </font>
    <font>
      <sz val="12"/>
      <color rgb="FF000000"/>
      <name val="Calibri"/>
    </font>
    <font>
      <sz val="11"/>
      <color theme="1"/>
      <name val="Calibri"/>
    </font>
    <font>
      <sz val="8"/>
      <color rgb="FF000000"/>
      <name val="Arial"/>
    </font>
    <font>
      <sz val="8"/>
      <color theme="1"/>
      <name val="Calibri"/>
    </font>
    <font>
      <sz val="8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2"/>
      <color rgb="FFC00000"/>
      <name val="Calibri"/>
    </font>
    <font>
      <b/>
      <sz val="13"/>
      <color theme="1"/>
      <name val="Calibri"/>
    </font>
    <font>
      <b/>
      <sz val="10"/>
      <color rgb="FF000000"/>
      <name val="Arial"/>
    </font>
    <font>
      <sz val="13"/>
      <color theme="1"/>
      <name val="Times New Roman"/>
    </font>
    <font>
      <sz val="12"/>
      <color rgb="FF333333"/>
      <name val="Calibri"/>
    </font>
    <font>
      <sz val="8"/>
      <color theme="1"/>
      <name val="Times New Roman"/>
    </font>
    <font>
      <sz val="9"/>
      <color rgb="FF000000"/>
      <name val="Calibri"/>
    </font>
    <font>
      <b/>
      <sz val="8"/>
      <color rgb="FF000000"/>
      <name val="Calibri"/>
    </font>
    <font>
      <b/>
      <sz val="9"/>
      <color rgb="FF000000"/>
      <name val="Calibri"/>
    </font>
    <font>
      <b/>
      <sz val="8"/>
      <color theme="1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8"/>
      <color theme="1"/>
      <name val="Arial"/>
    </font>
    <font>
      <sz val="9"/>
      <color theme="1"/>
      <name val="Calibri"/>
    </font>
    <font>
      <sz val="11"/>
      <color theme="1"/>
      <name val="Arial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0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" fontId="2" fillId="0" borderId="0" xfId="0" applyNumberFormat="1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2" xfId="0" applyFont="1" applyBorder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wrapText="1"/>
    </xf>
    <xf numFmtId="1" fontId="6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0" fontId="7" fillId="0" borderId="0" xfId="0" applyFont="1"/>
    <xf numFmtId="3" fontId="12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3" fontId="12" fillId="0" borderId="1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vertical="center"/>
    </xf>
    <xf numFmtId="3" fontId="1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4" xfId="0" applyFont="1" applyBorder="1"/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14" fontId="9" fillId="0" borderId="0" xfId="0" applyNumberFormat="1" applyFont="1"/>
    <xf numFmtId="1" fontId="7" fillId="0" borderId="4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3" fontId="12" fillId="2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wrapText="1"/>
    </xf>
    <xf numFmtId="164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vertical="center"/>
    </xf>
    <xf numFmtId="14" fontId="14" fillId="0" borderId="0" xfId="0" applyNumberFormat="1" applyFont="1" applyAlignment="1">
      <alignment horizontal="center"/>
    </xf>
    <xf numFmtId="0" fontId="15" fillId="0" borderId="0" xfId="0" applyFont="1"/>
    <xf numFmtId="0" fontId="7" fillId="3" borderId="1" xfId="0" applyFont="1" applyFill="1" applyBorder="1"/>
    <xf numFmtId="49" fontId="11" fillId="0" borderId="1" xfId="0" applyNumberFormat="1" applyFont="1" applyBorder="1" applyAlignment="1">
      <alignment horizontal="left" vertical="center" wrapText="1"/>
    </xf>
    <xf numFmtId="1" fontId="16" fillId="4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/>
    </xf>
    <xf numFmtId="49" fontId="16" fillId="4" borderId="1" xfId="0" applyNumberFormat="1" applyFont="1" applyFill="1" applyBorder="1" applyAlignment="1">
      <alignment horizontal="center" vertical="center" wrapText="1"/>
    </xf>
    <xf numFmtId="1" fontId="16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8" fontId="7" fillId="0" borderId="1" xfId="0" applyNumberFormat="1" applyFont="1" applyBorder="1"/>
    <xf numFmtId="164" fontId="16" fillId="4" borderId="7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5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3" fontId="8" fillId="6" borderId="1" xfId="0" applyNumberFormat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/>
    <xf numFmtId="0" fontId="18" fillId="5" borderId="9" xfId="0" applyFont="1" applyFill="1" applyBorder="1" applyAlignment="1">
      <alignment horizontal="center" vertical="center" wrapText="1"/>
    </xf>
    <xf numFmtId="1" fontId="18" fillId="5" borderId="1" xfId="0" applyNumberFormat="1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/>
    </xf>
    <xf numFmtId="14" fontId="18" fillId="5" borderId="1" xfId="0" applyNumberFormat="1" applyFont="1" applyFill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0" fillId="5" borderId="1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/>
    </xf>
    <xf numFmtId="49" fontId="20" fillId="5" borderId="1" xfId="0" applyNumberFormat="1" applyFont="1" applyFill="1" applyBorder="1" applyAlignment="1">
      <alignment horizontal="center" vertical="center"/>
    </xf>
    <xf numFmtId="164" fontId="20" fillId="5" borderId="7" xfId="0" applyNumberFormat="1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1" fontId="20" fillId="5" borderId="1" xfId="0" applyNumberFormat="1" applyFont="1" applyFill="1" applyBorder="1" applyAlignment="1">
      <alignment horizontal="center" vertical="center" wrapText="1"/>
    </xf>
    <xf numFmtId="14" fontId="2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/>
    </xf>
    <xf numFmtId="49" fontId="12" fillId="5" borderId="1" xfId="0" applyNumberFormat="1" applyFont="1" applyFill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/>
    </xf>
    <xf numFmtId="3" fontId="12" fillId="0" borderId="4" xfId="0" applyNumberFormat="1" applyFont="1" applyBorder="1" applyAlignment="1">
      <alignment horizontal="center" vertical="center" wrapText="1"/>
    </xf>
    <xf numFmtId="166" fontId="12" fillId="5" borderId="1" xfId="0" applyNumberFormat="1" applyFont="1" applyFill="1" applyBorder="1" applyAlignment="1">
      <alignment horizontal="center"/>
    </xf>
    <xf numFmtId="167" fontId="21" fillId="5" borderId="12" xfId="0" applyNumberFormat="1" applyFont="1" applyFill="1" applyBorder="1" applyAlignment="1">
      <alignment horizontal="center" vertical="top"/>
    </xf>
    <xf numFmtId="0" fontId="11" fillId="0" borderId="3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49" fontId="21" fillId="5" borderId="1" xfId="0" applyNumberFormat="1" applyFont="1" applyFill="1" applyBorder="1" applyAlignment="1">
      <alignment horizontal="center"/>
    </xf>
    <xf numFmtId="14" fontId="21" fillId="5" borderId="1" xfId="0" applyNumberFormat="1" applyFont="1" applyFill="1" applyBorder="1" applyAlignment="1">
      <alignment horizontal="center"/>
    </xf>
    <xf numFmtId="49" fontId="11" fillId="0" borderId="2" xfId="0" applyNumberFormat="1" applyFont="1" applyBorder="1" applyAlignment="1">
      <alignment horizontal="center" vertical="center"/>
    </xf>
    <xf numFmtId="167" fontId="21" fillId="5" borderId="12" xfId="0" applyNumberFormat="1" applyFont="1" applyFill="1" applyBorder="1" applyAlignment="1">
      <alignment horizontal="center"/>
    </xf>
    <xf numFmtId="168" fontId="21" fillId="5" borderId="1" xfId="0" applyNumberFormat="1" applyFont="1" applyFill="1" applyBorder="1" applyAlignment="1">
      <alignment horizontal="center"/>
    </xf>
    <xf numFmtId="49" fontId="12" fillId="5" borderId="13" xfId="0" applyNumberFormat="1" applyFont="1" applyFill="1" applyBorder="1" applyAlignment="1">
      <alignment horizontal="center"/>
    </xf>
    <xf numFmtId="0" fontId="21" fillId="5" borderId="12" xfId="0" applyFont="1" applyFill="1" applyBorder="1" applyAlignment="1">
      <alignment horizontal="center" vertical="top"/>
    </xf>
    <xf numFmtId="0" fontId="12" fillId="6" borderId="1" xfId="0" applyFont="1" applyFill="1" applyBorder="1" applyAlignment="1">
      <alignment horizontal="center" vertical="center" wrapText="1"/>
    </xf>
    <xf numFmtId="169" fontId="21" fillId="5" borderId="12" xfId="0" applyNumberFormat="1" applyFont="1" applyFill="1" applyBorder="1" applyAlignment="1">
      <alignment horizontal="center"/>
    </xf>
    <xf numFmtId="169" fontId="21" fillId="5" borderId="1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49" fontId="12" fillId="5" borderId="14" xfId="0" applyNumberFormat="1" applyFont="1" applyFill="1" applyBorder="1" applyAlignment="1">
      <alignment horizontal="center"/>
    </xf>
    <xf numFmtId="166" fontId="12" fillId="5" borderId="14" xfId="0" applyNumberFormat="1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49" fontId="22" fillId="5" borderId="1" xfId="0" applyNumberFormat="1" applyFont="1" applyFill="1" applyBorder="1" applyAlignment="1">
      <alignment horizontal="center"/>
    </xf>
    <xf numFmtId="1" fontId="23" fillId="5" borderId="12" xfId="0" applyNumberFormat="1" applyFont="1" applyFill="1" applyBorder="1" applyAlignment="1">
      <alignment horizontal="center"/>
    </xf>
    <xf numFmtId="49" fontId="24" fillId="5" borderId="1" xfId="0" applyNumberFormat="1" applyFont="1" applyFill="1" applyBorder="1" applyAlignment="1">
      <alignment horizontal="center"/>
    </xf>
    <xf numFmtId="166" fontId="22" fillId="5" borderId="1" xfId="0" applyNumberFormat="1" applyFont="1" applyFill="1" applyBorder="1" applyAlignment="1">
      <alignment horizontal="center"/>
    </xf>
    <xf numFmtId="0" fontId="23" fillId="5" borderId="12" xfId="0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/>
    </xf>
    <xf numFmtId="49" fontId="23" fillId="5" borderId="1" xfId="0" applyNumberFormat="1" applyFont="1" applyFill="1" applyBorder="1"/>
    <xf numFmtId="14" fontId="23" fillId="5" borderId="1" xfId="0" applyNumberFormat="1" applyFont="1" applyFill="1" applyBorder="1"/>
    <xf numFmtId="49" fontId="23" fillId="5" borderId="1" xfId="0" applyNumberFormat="1" applyFont="1" applyFill="1" applyBorder="1" applyAlignment="1">
      <alignment horizontal="center"/>
    </xf>
    <xf numFmtId="14" fontId="23" fillId="5" borderId="1" xfId="0" applyNumberFormat="1" applyFont="1" applyFill="1" applyBorder="1" applyAlignment="1">
      <alignment horizontal="center"/>
    </xf>
    <xf numFmtId="167" fontId="23" fillId="5" borderId="12" xfId="0" applyNumberFormat="1" applyFont="1" applyFill="1" applyBorder="1" applyAlignment="1">
      <alignment horizontal="center"/>
    </xf>
    <xf numFmtId="168" fontId="23" fillId="5" borderId="1" xfId="0" applyNumberFormat="1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1" fontId="27" fillId="5" borderId="1" xfId="0" applyNumberFormat="1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center"/>
    </xf>
    <xf numFmtId="1" fontId="24" fillId="5" borderId="12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166" fontId="11" fillId="5" borderId="1" xfId="0" applyNumberFormat="1" applyFont="1" applyFill="1" applyBorder="1" applyAlignment="1">
      <alignment horizontal="center"/>
    </xf>
    <xf numFmtId="0" fontId="24" fillId="5" borderId="12" xfId="0" applyFont="1" applyFill="1" applyBorder="1" applyAlignment="1">
      <alignment horizontal="center"/>
    </xf>
    <xf numFmtId="0" fontId="6" fillId="5" borderId="1" xfId="0" applyFont="1" applyFill="1" applyBorder="1"/>
    <xf numFmtId="49" fontId="28" fillId="5" borderId="1" xfId="0" applyNumberFormat="1" applyFont="1" applyFill="1" applyBorder="1" applyAlignment="1">
      <alignment horizontal="center"/>
    </xf>
    <xf numFmtId="14" fontId="28" fillId="5" borderId="1" xfId="0" applyNumberFormat="1" applyFont="1" applyFill="1" applyBorder="1" applyAlignment="1">
      <alignment horizontal="center"/>
    </xf>
    <xf numFmtId="167" fontId="24" fillId="5" borderId="12" xfId="0" applyNumberFormat="1" applyFont="1" applyFill="1" applyBorder="1" applyAlignment="1">
      <alignment horizontal="center"/>
    </xf>
    <xf numFmtId="168" fontId="28" fillId="5" borderId="1" xfId="0" applyNumberFormat="1" applyFont="1" applyFill="1" applyBorder="1" applyAlignment="1">
      <alignment horizontal="center"/>
    </xf>
    <xf numFmtId="0" fontId="6" fillId="5" borderId="13" xfId="0" applyFont="1" applyFill="1" applyBorder="1"/>
    <xf numFmtId="49" fontId="12" fillId="5" borderId="12" xfId="0" applyNumberFormat="1" applyFont="1" applyFill="1" applyBorder="1" applyAlignment="1">
      <alignment horizontal="center"/>
    </xf>
    <xf numFmtId="0" fontId="8" fillId="5" borderId="1" xfId="0" applyFont="1" applyFill="1" applyBorder="1"/>
    <xf numFmtId="49" fontId="21" fillId="5" borderId="1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7" fontId="21" fillId="5" borderId="15" xfId="0" applyNumberFormat="1" applyFont="1" applyFill="1" applyBorder="1" applyAlignment="1">
      <alignment horizontal="center"/>
    </xf>
    <xf numFmtId="3" fontId="6" fillId="5" borderId="1" xfId="0" applyNumberFormat="1" applyFont="1" applyFill="1" applyBorder="1"/>
    <xf numFmtId="1" fontId="29" fillId="5" borderId="1" xfId="0" applyNumberFormat="1" applyFont="1" applyFill="1" applyBorder="1" applyAlignment="1">
      <alignment horizontal="center"/>
    </xf>
    <xf numFmtId="1" fontId="26" fillId="5" borderId="1" xfId="0" applyNumberFormat="1" applyFont="1" applyFill="1" applyBorder="1" applyAlignment="1">
      <alignment horizontal="center"/>
    </xf>
    <xf numFmtId="1" fontId="14" fillId="5" borderId="1" xfId="0" applyNumberFormat="1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 vertical="top"/>
    </xf>
    <xf numFmtId="1" fontId="8" fillId="5" borderId="1" xfId="0" applyNumberFormat="1" applyFont="1" applyFill="1" applyBorder="1" applyAlignment="1">
      <alignment horizontal="center"/>
    </xf>
    <xf numFmtId="1" fontId="9" fillId="5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49" fontId="11" fillId="5" borderId="11" xfId="0" applyNumberFormat="1" applyFont="1" applyFill="1" applyBorder="1" applyAlignment="1">
      <alignment horizontal="center" vertical="center"/>
    </xf>
    <xf numFmtId="166" fontId="9" fillId="5" borderId="1" xfId="0" applyNumberFormat="1" applyFont="1" applyFill="1" applyBorder="1" applyAlignment="1">
      <alignment horizontal="center" vertical="center"/>
    </xf>
    <xf numFmtId="0" fontId="9" fillId="2" borderId="13" xfId="0" applyFont="1" applyFill="1" applyBorder="1"/>
    <xf numFmtId="167" fontId="28" fillId="5" borderId="9" xfId="0" applyNumberFormat="1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center" wrapText="1"/>
    </xf>
    <xf numFmtId="49" fontId="28" fillId="5" borderId="1" xfId="0" applyNumberFormat="1" applyFont="1" applyFill="1" applyBorder="1" applyAlignment="1">
      <alignment horizontal="center" vertical="center" wrapText="1"/>
    </xf>
    <xf numFmtId="14" fontId="28" fillId="5" borderId="1" xfId="0" applyNumberFormat="1" applyFont="1" applyFill="1" applyBorder="1" applyAlignment="1">
      <alignment horizontal="center" vertical="center" wrapText="1"/>
    </xf>
    <xf numFmtId="0" fontId="28" fillId="5" borderId="9" xfId="0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center" vertical="center" wrapText="1"/>
    </xf>
    <xf numFmtId="14" fontId="21" fillId="5" borderId="1" xfId="0" applyNumberFormat="1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/>
    </xf>
    <xf numFmtId="167" fontId="28" fillId="5" borderId="16" xfId="0" applyNumberFormat="1" applyFont="1" applyFill="1" applyBorder="1" applyAlignment="1">
      <alignment horizontal="center" vertical="top" wrapText="1"/>
    </xf>
    <xf numFmtId="49" fontId="28" fillId="5" borderId="9" xfId="0" applyNumberFormat="1" applyFont="1" applyFill="1" applyBorder="1" applyAlignment="1">
      <alignment horizontal="center" vertical="center" wrapText="1"/>
    </xf>
    <xf numFmtId="166" fontId="6" fillId="5" borderId="1" xfId="0" applyNumberFormat="1" applyFont="1" applyFill="1" applyBorder="1" applyAlignment="1">
      <alignment horizontal="center" vertical="center"/>
    </xf>
    <xf numFmtId="169" fontId="28" fillId="5" borderId="16" xfId="0" applyNumberFormat="1" applyFont="1" applyFill="1" applyBorder="1" applyAlignment="1">
      <alignment vertical="center"/>
    </xf>
    <xf numFmtId="169" fontId="6" fillId="5" borderId="1" xfId="0" applyNumberFormat="1" applyFont="1" applyFill="1" applyBorder="1" applyAlignment="1">
      <alignment vertical="center"/>
    </xf>
    <xf numFmtId="49" fontId="28" fillId="5" borderId="9" xfId="0" applyNumberFormat="1" applyFont="1" applyFill="1" applyBorder="1" applyAlignment="1">
      <alignment vertical="center"/>
    </xf>
    <xf numFmtId="14" fontId="28" fillId="5" borderId="1" xfId="0" applyNumberFormat="1" applyFont="1" applyFill="1" applyBorder="1" applyAlignment="1">
      <alignment vertical="center"/>
    </xf>
    <xf numFmtId="0" fontId="8" fillId="5" borderId="13" xfId="0" applyFont="1" applyFill="1" applyBorder="1"/>
    <xf numFmtId="166" fontId="8" fillId="5" borderId="1" xfId="0" applyNumberFormat="1" applyFont="1" applyFill="1" applyBorder="1" applyAlignment="1">
      <alignment horizontal="center" vertical="center"/>
    </xf>
    <xf numFmtId="0" fontId="21" fillId="5" borderId="9" xfId="0" applyFont="1" applyFill="1" applyBorder="1"/>
    <xf numFmtId="1" fontId="8" fillId="5" borderId="1" xfId="0" applyNumberFormat="1" applyFont="1" applyFill="1" applyBorder="1" applyAlignment="1">
      <alignment vertical="center"/>
    </xf>
    <xf numFmtId="49" fontId="28" fillId="5" borderId="1" xfId="0" applyNumberFormat="1" applyFont="1" applyFill="1" applyBorder="1" applyAlignment="1">
      <alignment horizontal="center" vertical="center"/>
    </xf>
    <xf numFmtId="1" fontId="9" fillId="5" borderId="7" xfId="0" applyNumberFormat="1" applyFont="1" applyFill="1" applyBorder="1" applyAlignment="1">
      <alignment horizontal="center" vertical="center"/>
    </xf>
    <xf numFmtId="49" fontId="11" fillId="5" borderId="7" xfId="0" applyNumberFormat="1" applyFont="1" applyFill="1" applyBorder="1" applyAlignment="1">
      <alignment horizontal="center" vertical="center" wrapText="1"/>
    </xf>
    <xf numFmtId="1" fontId="12" fillId="5" borderId="7" xfId="0" applyNumberFormat="1" applyFont="1" applyFill="1" applyBorder="1" applyAlignment="1">
      <alignment horizontal="center" vertical="center" wrapText="1"/>
    </xf>
    <xf numFmtId="49" fontId="11" fillId="5" borderId="17" xfId="0" applyNumberFormat="1" applyFont="1" applyFill="1" applyBorder="1" applyAlignment="1">
      <alignment horizontal="center" vertical="center"/>
    </xf>
    <xf numFmtId="166" fontId="9" fillId="5" borderId="7" xfId="0" applyNumberFormat="1" applyFont="1" applyFill="1" applyBorder="1" applyAlignment="1">
      <alignment horizontal="center" vertical="center"/>
    </xf>
    <xf numFmtId="0" fontId="28" fillId="5" borderId="18" xfId="0" applyFont="1" applyFill="1" applyBorder="1" applyAlignment="1">
      <alignment horizontal="center" vertical="center" wrapText="1"/>
    </xf>
    <xf numFmtId="1" fontId="8" fillId="5" borderId="7" xfId="0" applyNumberFormat="1" applyFont="1" applyFill="1" applyBorder="1" applyAlignment="1">
      <alignment vertical="center"/>
    </xf>
    <xf numFmtId="49" fontId="21" fillId="5" borderId="7" xfId="0" applyNumberFormat="1" applyFont="1" applyFill="1" applyBorder="1" applyAlignment="1">
      <alignment horizontal="center" vertical="center" wrapText="1"/>
    </xf>
    <xf numFmtId="14" fontId="21" fillId="5" borderId="7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wrapText="1"/>
    </xf>
    <xf numFmtId="49" fontId="11" fillId="5" borderId="1" xfId="0" applyNumberFormat="1" applyFont="1" applyFill="1" applyBorder="1" applyAlignment="1">
      <alignment horizontal="center" vertical="center"/>
    </xf>
    <xf numFmtId="166" fontId="14" fillId="5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1" fontId="8" fillId="5" borderId="13" xfId="0" applyNumberFormat="1" applyFont="1" applyFill="1" applyBorder="1" applyAlignment="1">
      <alignment horizontal="center" vertical="center"/>
    </xf>
    <xf numFmtId="49" fontId="8" fillId="5" borderId="13" xfId="0" applyNumberFormat="1" applyFont="1" applyFill="1" applyBorder="1" applyAlignment="1">
      <alignment horizontal="center" wrapText="1"/>
    </xf>
    <xf numFmtId="1" fontId="6" fillId="5" borderId="13" xfId="0" applyNumberFormat="1" applyFont="1" applyFill="1" applyBorder="1" applyAlignment="1">
      <alignment horizontal="center" wrapText="1"/>
    </xf>
    <xf numFmtId="166" fontId="8" fillId="5" borderId="13" xfId="0" applyNumberFormat="1" applyFont="1" applyFill="1" applyBorder="1" applyAlignment="1">
      <alignment horizontal="center" vertical="center"/>
    </xf>
    <xf numFmtId="1" fontId="8" fillId="5" borderId="13" xfId="0" applyNumberFormat="1" applyFont="1" applyFill="1" applyBorder="1" applyAlignment="1">
      <alignment vertical="center"/>
    </xf>
    <xf numFmtId="49" fontId="6" fillId="5" borderId="13" xfId="0" applyNumberFormat="1" applyFont="1" applyFill="1" applyBorder="1" applyAlignment="1">
      <alignment horizontal="center" vertical="center"/>
    </xf>
    <xf numFmtId="0" fontId="17" fillId="0" borderId="1" xfId="0" applyFont="1" applyBorder="1" applyAlignment="1"/>
    <xf numFmtId="14" fontId="14" fillId="5" borderId="13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164" fontId="8" fillId="5" borderId="13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30" fillId="0" borderId="0" xfId="0" applyNumberFormat="1" applyFont="1"/>
    <xf numFmtId="1" fontId="7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13" fillId="0" borderId="5" xfId="0" applyFont="1" applyBorder="1"/>
    <xf numFmtId="0" fontId="13" fillId="0" borderId="6" xfId="0" applyFont="1" applyBorder="1"/>
  </cellXfs>
  <cellStyles count="1">
    <cellStyle name="Normal" xfId="0" builtinId="0"/>
  </cellStyles>
  <dxfs count="22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351C75"/>
      </font>
      <fill>
        <patternFill patternType="solid">
          <fgColor rgb="FF8E7CC3"/>
          <bgColor rgb="FF8E7CC3"/>
        </patternFill>
      </fill>
    </dxf>
    <dxf>
      <font>
        <b/>
        <color rgb="FFE69138"/>
      </font>
      <fill>
        <patternFill patternType="solid">
          <fgColor rgb="FFFCE8B2"/>
          <bgColor rgb="FFFCE8B2"/>
        </patternFill>
      </fill>
    </dxf>
    <dxf>
      <font>
        <b/>
        <color rgb="FFFF0000"/>
      </font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A11" sqref="A11"/>
    </sheetView>
  </sheetViews>
  <sheetFormatPr defaultColWidth="14.42578125" defaultRowHeight="15" customHeight="1"/>
  <cols>
    <col min="1" max="1" width="11" customWidth="1"/>
    <col min="2" max="2" width="26.28515625" customWidth="1"/>
    <col min="3" max="3" width="8.7109375" customWidth="1"/>
    <col min="4" max="4" width="11.7109375" customWidth="1"/>
    <col min="5" max="15" width="8.7109375" customWidth="1"/>
    <col min="16" max="16" width="13.85546875" customWidth="1"/>
    <col min="17" max="17" width="13.7109375" customWidth="1"/>
    <col min="18" max="18" width="8.7109375" customWidth="1"/>
    <col min="19" max="19" width="9.42578125" customWidth="1"/>
    <col min="20" max="20" width="8.7109375" customWidth="1"/>
  </cols>
  <sheetData>
    <row r="1" spans="1:20" ht="24">
      <c r="A1" s="1" t="s">
        <v>0</v>
      </c>
      <c r="B1" s="1" t="s">
        <v>2</v>
      </c>
      <c r="C1" s="1" t="s">
        <v>3</v>
      </c>
      <c r="D1" s="2" t="s">
        <v>4</v>
      </c>
      <c r="E1" s="1" t="s">
        <v>5</v>
      </c>
      <c r="F1" s="1" t="s">
        <v>6</v>
      </c>
      <c r="G1" s="1" t="s">
        <v>7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6" t="s">
        <v>17</v>
      </c>
      <c r="Q1" s="1" t="s">
        <v>18</v>
      </c>
      <c r="R1" s="1" t="s">
        <v>19</v>
      </c>
      <c r="S1" s="1" t="s">
        <v>20</v>
      </c>
      <c r="T1" s="1" t="s">
        <v>21</v>
      </c>
    </row>
    <row r="2" spans="1:20">
      <c r="A2" s="11">
        <v>1</v>
      </c>
      <c r="B2" s="16"/>
      <c r="C2" s="18"/>
      <c r="D2" s="18"/>
      <c r="E2" s="20"/>
      <c r="F2" s="20"/>
      <c r="G2" s="20"/>
      <c r="H2" s="20"/>
      <c r="I2" s="20"/>
      <c r="J2" s="20"/>
      <c r="K2" s="22"/>
      <c r="L2" s="20"/>
      <c r="M2" s="20"/>
      <c r="N2" s="20"/>
      <c r="O2" s="20"/>
      <c r="P2" s="24"/>
      <c r="Q2" s="20"/>
      <c r="R2" s="26"/>
      <c r="S2" s="28"/>
      <c r="T2" s="28"/>
    </row>
    <row r="3" spans="1:20">
      <c r="A3" s="30">
        <v>2</v>
      </c>
      <c r="B3" s="16"/>
      <c r="C3" s="18"/>
      <c r="D3" s="18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4"/>
      <c r="Q3" s="20"/>
      <c r="R3" s="26"/>
      <c r="S3" s="28"/>
      <c r="T3" s="28"/>
    </row>
    <row r="4" spans="1:20">
      <c r="A4" s="30">
        <v>3</v>
      </c>
      <c r="B4" s="16"/>
      <c r="C4" s="36"/>
      <c r="D4" s="18"/>
      <c r="E4" s="22"/>
      <c r="F4" s="22"/>
      <c r="G4" s="37"/>
      <c r="H4" s="22"/>
      <c r="I4" s="22"/>
      <c r="J4" s="22"/>
      <c r="K4" s="22"/>
      <c r="L4" s="22"/>
      <c r="M4" s="22"/>
      <c r="N4" s="22"/>
      <c r="O4" s="22"/>
      <c r="P4" s="39"/>
      <c r="Q4" s="20"/>
      <c r="R4" s="26"/>
      <c r="S4" s="28"/>
      <c r="T4" s="28"/>
    </row>
    <row r="5" spans="1:20">
      <c r="A5" s="30">
        <v>4</v>
      </c>
      <c r="B5" s="16"/>
      <c r="C5" s="36"/>
      <c r="D5" s="4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4"/>
      <c r="Q5" s="20"/>
      <c r="R5" s="26"/>
      <c r="S5" s="28"/>
      <c r="T5" s="28"/>
    </row>
    <row r="6" spans="1:20">
      <c r="A6" s="26"/>
      <c r="B6" s="16"/>
      <c r="C6" s="18"/>
      <c r="D6" s="18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4"/>
      <c r="Q6" s="20"/>
      <c r="R6" s="26"/>
      <c r="S6" s="28"/>
      <c r="T6" s="28"/>
    </row>
    <row r="7" spans="1:20">
      <c r="A7" s="26"/>
      <c r="B7" s="16"/>
      <c r="C7" s="36"/>
      <c r="D7" s="1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4"/>
      <c r="Q7" s="20"/>
      <c r="R7" s="26"/>
      <c r="S7" s="28"/>
      <c r="T7" s="28"/>
    </row>
    <row r="8" spans="1:20">
      <c r="A8" s="26"/>
      <c r="B8" s="48"/>
      <c r="C8" s="36"/>
      <c r="D8" s="1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4"/>
      <c r="Q8" s="20"/>
      <c r="R8" s="26"/>
      <c r="S8" s="28"/>
      <c r="T8" s="28"/>
    </row>
    <row r="9" spans="1:20">
      <c r="A9" s="26"/>
      <c r="B9" s="48"/>
      <c r="C9" s="36"/>
      <c r="D9" s="1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4"/>
      <c r="Q9" s="20"/>
      <c r="R9" s="26"/>
      <c r="S9" s="28"/>
      <c r="T9" s="28"/>
    </row>
    <row r="10" spans="1:20">
      <c r="A10" s="26"/>
      <c r="B10" s="48"/>
      <c r="C10" s="36"/>
      <c r="D10" s="1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4"/>
      <c r="Q10" s="20"/>
      <c r="R10" s="26"/>
      <c r="S10" s="28"/>
      <c r="T10" s="28"/>
    </row>
    <row r="11" spans="1:20">
      <c r="A11" s="26"/>
      <c r="B11" s="48"/>
      <c r="C11" s="18"/>
      <c r="D11" s="18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4"/>
      <c r="Q11" s="20"/>
      <c r="R11" s="26"/>
      <c r="S11" s="28"/>
      <c r="T11" s="28"/>
    </row>
    <row r="12" spans="1:20">
      <c r="A12" s="26"/>
      <c r="B12" s="48"/>
      <c r="C12" s="36"/>
      <c r="D12" s="18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4"/>
      <c r="Q12" s="20"/>
      <c r="R12" s="26"/>
      <c r="S12" s="28"/>
      <c r="T12" s="28"/>
    </row>
    <row r="13" spans="1:20">
      <c r="A13" s="26"/>
      <c r="B13" s="48"/>
      <c r="C13" s="18"/>
      <c r="D13" s="18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4"/>
      <c r="Q13" s="20"/>
      <c r="R13" s="26"/>
      <c r="S13" s="28"/>
      <c r="T13" s="28"/>
    </row>
    <row r="14" spans="1:20">
      <c r="A14" s="26"/>
      <c r="B14" s="48"/>
      <c r="C14" s="18"/>
      <c r="D14" s="36"/>
      <c r="E14" s="62"/>
      <c r="F14" s="62"/>
      <c r="G14" s="22"/>
      <c r="H14" s="62"/>
      <c r="I14" s="62"/>
      <c r="J14" s="62"/>
      <c r="K14" s="62"/>
      <c r="L14" s="62"/>
      <c r="M14" s="62"/>
      <c r="N14" s="62"/>
      <c r="O14" s="62"/>
      <c r="P14" s="24"/>
      <c r="Q14" s="20"/>
      <c r="R14" s="26"/>
      <c r="S14" s="28"/>
      <c r="T14" s="28"/>
    </row>
    <row r="15" spans="1:20">
      <c r="A15" s="26"/>
      <c r="B15" s="48"/>
      <c r="C15" s="18"/>
      <c r="D15" s="18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4"/>
      <c r="Q15" s="20"/>
      <c r="R15" s="26"/>
      <c r="S15" s="28"/>
      <c r="T15" s="28"/>
    </row>
    <row r="16" spans="1:20">
      <c r="A16" s="26"/>
      <c r="B16" s="48"/>
      <c r="C16" s="18"/>
      <c r="D16" s="18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4"/>
      <c r="Q16" s="20"/>
      <c r="R16" s="26"/>
      <c r="S16" s="28"/>
      <c r="T16" s="28"/>
    </row>
    <row r="17" spans="1:20">
      <c r="A17" s="26"/>
      <c r="B17" s="48"/>
      <c r="C17" s="18"/>
      <c r="D17" s="18"/>
      <c r="E17" s="20"/>
      <c r="F17" s="20"/>
      <c r="G17" s="20"/>
      <c r="H17" s="20"/>
      <c r="I17" s="20"/>
      <c r="J17" s="20"/>
      <c r="K17" s="37"/>
      <c r="L17" s="20"/>
      <c r="M17" s="20"/>
      <c r="N17" s="20"/>
      <c r="O17" s="20"/>
      <c r="P17" s="24"/>
      <c r="Q17" s="20"/>
      <c r="R17" s="26"/>
      <c r="S17" s="28"/>
      <c r="T17" s="28"/>
    </row>
    <row r="18" spans="1:20">
      <c r="A18" s="26"/>
      <c r="B18" s="48"/>
      <c r="C18" s="18"/>
      <c r="D18" s="18"/>
      <c r="E18" s="20"/>
      <c r="F18" s="20"/>
      <c r="G18" s="20"/>
      <c r="H18" s="20"/>
      <c r="I18" s="20"/>
      <c r="J18" s="20"/>
      <c r="K18" s="71"/>
      <c r="L18" s="20"/>
      <c r="M18" s="20"/>
      <c r="N18" s="20"/>
      <c r="O18" s="20"/>
      <c r="P18" s="24"/>
      <c r="Q18" s="20"/>
      <c r="R18" s="26"/>
      <c r="S18" s="28"/>
      <c r="T18" s="28"/>
    </row>
    <row r="19" spans="1:20">
      <c r="A19" s="26"/>
      <c r="B19" s="48"/>
      <c r="C19" s="18"/>
      <c r="D19" s="18"/>
      <c r="E19" s="20"/>
      <c r="F19" s="20"/>
      <c r="G19" s="20"/>
      <c r="H19" s="20"/>
      <c r="I19" s="20"/>
      <c r="J19" s="20"/>
      <c r="K19" s="74"/>
      <c r="L19" s="20"/>
      <c r="M19" s="20"/>
      <c r="N19" s="20"/>
      <c r="O19" s="20"/>
      <c r="P19" s="24"/>
      <c r="Q19" s="20"/>
      <c r="R19" s="26"/>
      <c r="S19" s="28"/>
      <c r="T19" s="28"/>
    </row>
    <row r="20" spans="1:20">
      <c r="A20" s="26"/>
      <c r="B20" s="48"/>
      <c r="C20" s="18"/>
      <c r="D20" s="18"/>
      <c r="E20" s="20"/>
      <c r="F20" s="20"/>
      <c r="G20" s="20"/>
      <c r="H20" s="20"/>
      <c r="I20" s="20"/>
      <c r="J20" s="20"/>
      <c r="K20" s="22"/>
      <c r="L20" s="20"/>
      <c r="M20" s="20"/>
      <c r="N20" s="20"/>
      <c r="O20" s="20"/>
      <c r="P20" s="24"/>
      <c r="Q20" s="20"/>
      <c r="R20" s="26"/>
      <c r="S20" s="28"/>
      <c r="T20" s="28"/>
    </row>
    <row r="21" spans="1:20" ht="15.75" customHeight="1">
      <c r="A21" s="26"/>
      <c r="B21" s="48"/>
      <c r="C21" s="18"/>
      <c r="D21" s="18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4"/>
      <c r="Q21" s="20"/>
      <c r="R21" s="26"/>
      <c r="S21" s="28"/>
      <c r="T21" s="28"/>
    </row>
    <row r="22" spans="1:20" ht="15.75" customHeight="1">
      <c r="A22" s="26"/>
      <c r="B22" s="48"/>
      <c r="C22" s="18"/>
      <c r="D22" s="36"/>
      <c r="E22" s="62"/>
      <c r="F22" s="62"/>
      <c r="G22" s="62"/>
      <c r="H22" s="62"/>
      <c r="I22" s="62"/>
      <c r="J22" s="62"/>
      <c r="K22" s="62"/>
      <c r="L22" s="22"/>
      <c r="M22" s="62"/>
      <c r="N22" s="62"/>
      <c r="O22" s="62"/>
      <c r="P22" s="77"/>
      <c r="Q22" s="20"/>
      <c r="R22" s="26"/>
      <c r="S22" s="28"/>
      <c r="T22" s="28"/>
    </row>
    <row r="23" spans="1:20" ht="15.75" customHeight="1">
      <c r="A23" s="78"/>
      <c r="B23" s="79"/>
      <c r="C23" s="18"/>
      <c r="D23" s="18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4"/>
      <c r="Q23" s="20"/>
      <c r="R23" s="78"/>
      <c r="S23" s="80"/>
      <c r="T23" s="80"/>
    </row>
    <row r="24" spans="1:20" ht="15.75" customHeight="1">
      <c r="A24" s="82"/>
      <c r="B24" s="83"/>
      <c r="C24" s="18"/>
      <c r="D24" s="18"/>
      <c r="E24" s="20"/>
      <c r="F24" s="20"/>
      <c r="G24" s="20"/>
      <c r="H24" s="20"/>
      <c r="I24" s="20"/>
      <c r="J24" s="20"/>
      <c r="K24" s="22"/>
      <c r="L24" s="20"/>
      <c r="M24" s="20"/>
      <c r="N24" s="20"/>
      <c r="O24" s="20"/>
      <c r="P24" s="24"/>
      <c r="Q24" s="20"/>
      <c r="R24" s="82"/>
      <c r="S24" s="84"/>
      <c r="T24" s="85"/>
    </row>
    <row r="25" spans="1:20" ht="15.75" customHeight="1">
      <c r="A25" s="82"/>
      <c r="B25" s="48"/>
      <c r="C25" s="18"/>
      <c r="D25" s="18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4"/>
      <c r="Q25" s="20"/>
      <c r="R25" s="17"/>
      <c r="S25" s="86"/>
      <c r="T25" s="87"/>
    </row>
    <row r="26" spans="1:20" ht="15.75" customHeight="1">
      <c r="A26" s="82"/>
      <c r="B26" s="48"/>
      <c r="C26" s="18"/>
      <c r="D26" s="18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4"/>
      <c r="Q26" s="20"/>
      <c r="R26" s="17"/>
      <c r="S26" s="86"/>
      <c r="T26" s="87"/>
    </row>
    <row r="27" spans="1:20" ht="15.75" customHeight="1">
      <c r="A27" s="82"/>
      <c r="B27" s="48"/>
      <c r="C27" s="18"/>
      <c r="D27" s="18"/>
      <c r="E27" s="62"/>
      <c r="F27" s="62"/>
      <c r="G27" s="62"/>
      <c r="H27" s="62"/>
      <c r="I27" s="62"/>
      <c r="J27" s="62"/>
      <c r="K27" s="62"/>
      <c r="L27" s="22"/>
      <c r="M27" s="62"/>
      <c r="N27" s="62"/>
      <c r="O27" s="62"/>
      <c r="P27" s="77"/>
      <c r="Q27" s="20"/>
      <c r="R27" s="17"/>
      <c r="S27" s="86"/>
      <c r="T27" s="87"/>
    </row>
    <row r="28" spans="1:20" ht="15.75" customHeight="1">
      <c r="A28" s="82"/>
      <c r="B28" s="48"/>
      <c r="C28" s="18"/>
      <c r="D28" s="36"/>
      <c r="E28" s="62"/>
      <c r="F28" s="62"/>
      <c r="G28" s="22"/>
      <c r="H28" s="62"/>
      <c r="I28" s="62"/>
      <c r="J28" s="62"/>
      <c r="K28" s="62"/>
      <c r="L28" s="62"/>
      <c r="M28" s="62"/>
      <c r="N28" s="62"/>
      <c r="O28" s="62"/>
      <c r="P28" s="24"/>
      <c r="Q28" s="20"/>
      <c r="R28" s="17"/>
      <c r="S28" s="86"/>
      <c r="T28" s="87"/>
    </row>
    <row r="29" spans="1:20" ht="15.75" customHeight="1">
      <c r="A29" s="82"/>
      <c r="B29" s="48"/>
      <c r="C29" s="18"/>
      <c r="D29" s="18"/>
      <c r="E29" s="20"/>
      <c r="F29" s="20"/>
      <c r="G29" s="20"/>
      <c r="H29" s="20"/>
      <c r="I29" s="20"/>
      <c r="J29" s="20"/>
      <c r="K29" s="22"/>
      <c r="L29" s="20"/>
      <c r="M29" s="20"/>
      <c r="N29" s="20"/>
      <c r="O29" s="20"/>
      <c r="P29" s="24"/>
      <c r="Q29" s="20"/>
      <c r="R29" s="17"/>
      <c r="S29" s="86"/>
      <c r="T29" s="87"/>
    </row>
    <row r="30" spans="1:20" ht="15.75" customHeight="1">
      <c r="A30" s="82"/>
      <c r="B30" s="48"/>
      <c r="C30" s="18"/>
      <c r="D30" s="18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4"/>
      <c r="Q30" s="20"/>
      <c r="R30" s="17"/>
      <c r="S30" s="86"/>
      <c r="T30" s="87"/>
    </row>
    <row r="31" spans="1:20" ht="15.75" customHeight="1">
      <c r="A31" s="82"/>
      <c r="B31" s="48"/>
      <c r="C31" s="18"/>
      <c r="D31" s="18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4"/>
      <c r="Q31" s="20"/>
      <c r="R31" s="17"/>
      <c r="S31" s="86"/>
      <c r="T31" s="87"/>
    </row>
    <row r="32" spans="1:20" ht="15.75" customHeight="1">
      <c r="A32" s="82"/>
      <c r="B32" s="48"/>
      <c r="C32" s="36"/>
      <c r="D32" s="18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4"/>
      <c r="Q32" s="20"/>
      <c r="R32" s="17"/>
      <c r="S32" s="86"/>
      <c r="T32" s="87"/>
    </row>
    <row r="33" spans="1:20" ht="15.75" customHeight="1">
      <c r="A33" s="82"/>
      <c r="B33" s="48"/>
      <c r="C33" s="36"/>
      <c r="D33" s="18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4"/>
      <c r="Q33" s="20"/>
      <c r="R33" s="17"/>
      <c r="S33" s="86"/>
      <c r="T33" s="87"/>
    </row>
    <row r="34" spans="1:20" ht="15.75" customHeight="1">
      <c r="A34" s="82"/>
      <c r="B34" s="48"/>
      <c r="C34" s="36"/>
      <c r="D34" s="18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4"/>
      <c r="Q34" s="20"/>
      <c r="R34" s="17"/>
      <c r="S34" s="86"/>
      <c r="T34" s="87"/>
    </row>
    <row r="35" spans="1:20" ht="15.75" customHeight="1">
      <c r="A35" s="82"/>
      <c r="B35" s="48"/>
      <c r="C35" s="18"/>
      <c r="D35" s="18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4"/>
      <c r="Q35" s="20"/>
      <c r="R35" s="17"/>
      <c r="S35" s="86"/>
      <c r="T35" s="87"/>
    </row>
    <row r="36" spans="1:20" ht="15.75" customHeight="1">
      <c r="A36" s="82"/>
      <c r="B36" s="48"/>
      <c r="C36" s="18"/>
      <c r="D36" s="18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4"/>
      <c r="Q36" s="20"/>
      <c r="R36" s="17"/>
      <c r="S36" s="86"/>
      <c r="T36" s="87"/>
    </row>
    <row r="37" spans="1:20" ht="15.75" customHeight="1">
      <c r="A37" s="82"/>
      <c r="B37" s="48"/>
      <c r="C37" s="36"/>
      <c r="D37" s="18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4"/>
      <c r="Q37" s="20"/>
      <c r="R37" s="17"/>
      <c r="S37" s="86"/>
      <c r="T37" s="87"/>
    </row>
    <row r="38" spans="1:20" ht="15.75" customHeight="1">
      <c r="A38" s="82"/>
      <c r="B38" s="48"/>
      <c r="C38" s="18"/>
      <c r="D38" s="99"/>
      <c r="E38" s="20"/>
      <c r="F38" s="20"/>
      <c r="G38" s="20"/>
      <c r="H38" s="20"/>
      <c r="I38" s="20"/>
      <c r="J38" s="20"/>
      <c r="K38" s="101"/>
      <c r="L38" s="20"/>
      <c r="M38" s="20"/>
      <c r="N38" s="20"/>
      <c r="O38" s="20"/>
      <c r="P38" s="24"/>
      <c r="Q38" s="20"/>
      <c r="R38" s="17"/>
      <c r="S38" s="86"/>
      <c r="T38" s="87"/>
    </row>
    <row r="39" spans="1:20" ht="15.75" customHeight="1">
      <c r="A39" s="82"/>
      <c r="B39" s="48"/>
      <c r="C39" s="104"/>
      <c r="D39" s="18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4"/>
      <c r="Q39" s="20"/>
      <c r="R39" s="17"/>
      <c r="S39" s="86"/>
      <c r="T39" s="87"/>
    </row>
    <row r="40" spans="1:20" ht="15.75" customHeight="1">
      <c r="A40" s="82"/>
      <c r="B40" s="48"/>
      <c r="C40" s="36"/>
      <c r="D40" s="18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4"/>
      <c r="Q40" s="20"/>
      <c r="R40" s="17"/>
      <c r="S40" s="86"/>
      <c r="T40" s="87"/>
    </row>
    <row r="41" spans="1:20" ht="15.75" customHeight="1">
      <c r="A41" s="82"/>
      <c r="B41" s="48"/>
      <c r="C41" s="36"/>
      <c r="D41" s="18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4"/>
      <c r="Q41" s="20"/>
      <c r="R41" s="17"/>
      <c r="S41" s="86"/>
      <c r="T41" s="87"/>
    </row>
    <row r="42" spans="1:20" ht="15.75" customHeight="1">
      <c r="A42" s="82"/>
      <c r="B42" s="48"/>
      <c r="C42" s="36"/>
      <c r="D42" s="18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4"/>
      <c r="Q42" s="20"/>
      <c r="R42" s="17"/>
      <c r="S42" s="86"/>
      <c r="T42" s="87"/>
    </row>
    <row r="43" spans="1:20" ht="15.75" customHeight="1">
      <c r="A43" s="82"/>
      <c r="B43" s="48"/>
      <c r="C43" s="36"/>
      <c r="D43" s="18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4"/>
      <c r="Q43" s="20"/>
      <c r="R43" s="17"/>
      <c r="S43" s="86"/>
      <c r="T43" s="87"/>
    </row>
    <row r="44" spans="1:20" ht="15.75" customHeight="1">
      <c r="A44" s="82"/>
      <c r="B44" s="48"/>
      <c r="C44" s="36"/>
      <c r="D44" s="18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4"/>
      <c r="Q44" s="20"/>
      <c r="R44" s="17"/>
      <c r="S44" s="86"/>
      <c r="T44" s="87"/>
    </row>
    <row r="45" spans="1:20" ht="15.75" customHeight="1">
      <c r="A45" s="82"/>
      <c r="B45" s="48"/>
      <c r="C45" s="18"/>
      <c r="D45" s="108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4"/>
      <c r="Q45" s="20"/>
      <c r="R45" s="17"/>
      <c r="S45" s="86"/>
      <c r="T45" s="87"/>
    </row>
    <row r="46" spans="1:20" ht="15.75" customHeight="1">
      <c r="A46" s="82"/>
      <c r="B46" s="48"/>
      <c r="C46" s="36"/>
      <c r="D46" s="18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4"/>
      <c r="Q46" s="20"/>
      <c r="R46" s="17"/>
      <c r="S46" s="86"/>
      <c r="T46" s="87"/>
    </row>
    <row r="47" spans="1:20" ht="15.75" customHeight="1">
      <c r="A47" s="82"/>
      <c r="B47" s="48"/>
      <c r="C47" s="18"/>
      <c r="D47" s="18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4"/>
      <c r="Q47" s="20"/>
      <c r="R47" s="17"/>
      <c r="S47" s="86"/>
      <c r="T47" s="87"/>
    </row>
    <row r="48" spans="1:20" ht="15.75" customHeight="1">
      <c r="A48" s="82"/>
      <c r="B48" s="48"/>
      <c r="C48" s="18"/>
      <c r="D48" s="18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4"/>
      <c r="Q48" s="20"/>
      <c r="R48" s="17"/>
      <c r="S48" s="86"/>
      <c r="T48" s="87"/>
    </row>
    <row r="49" spans="1:20" ht="15.75" customHeight="1">
      <c r="A49" s="82"/>
      <c r="B49" s="48"/>
      <c r="C49" s="18"/>
      <c r="D49" s="36"/>
      <c r="E49" s="62"/>
      <c r="F49" s="62"/>
      <c r="G49" s="22"/>
      <c r="H49" s="62"/>
      <c r="I49" s="62"/>
      <c r="J49" s="62"/>
      <c r="K49" s="62"/>
      <c r="L49" s="62"/>
      <c r="M49" s="62"/>
      <c r="N49" s="62"/>
      <c r="O49" s="62"/>
      <c r="P49" s="24"/>
      <c r="Q49" s="20"/>
      <c r="R49" s="17"/>
      <c r="S49" s="86"/>
      <c r="T49" s="87"/>
    </row>
    <row r="50" spans="1:20" ht="15.75" customHeight="1">
      <c r="A50" s="82"/>
      <c r="B50" s="48"/>
      <c r="C50" s="18"/>
      <c r="D50" s="18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4"/>
      <c r="Q50" s="20"/>
      <c r="R50" s="17"/>
      <c r="S50" s="86"/>
      <c r="T50" s="87"/>
    </row>
    <row r="51" spans="1:20" ht="15.75" customHeight="1">
      <c r="A51" s="82"/>
      <c r="B51" s="48"/>
      <c r="C51" s="18"/>
      <c r="D51" s="18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4"/>
      <c r="Q51" s="20"/>
      <c r="R51" s="17"/>
      <c r="S51" s="86"/>
      <c r="T51" s="87"/>
    </row>
    <row r="52" spans="1:20" ht="15.75" customHeight="1">
      <c r="A52" s="82"/>
      <c r="B52" s="48"/>
      <c r="C52" s="18"/>
      <c r="D52" s="18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4"/>
      <c r="Q52" s="20"/>
      <c r="R52" s="17"/>
      <c r="S52" s="86"/>
      <c r="T52" s="87"/>
    </row>
    <row r="53" spans="1:20" ht="15.75" customHeight="1">
      <c r="A53" s="82"/>
      <c r="B53" s="48"/>
      <c r="C53" s="18"/>
      <c r="D53" s="18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4"/>
      <c r="Q53" s="20"/>
      <c r="R53" s="17"/>
      <c r="S53" s="86"/>
      <c r="T53" s="87"/>
    </row>
    <row r="54" spans="1:20" ht="15.75" customHeight="1">
      <c r="A54" s="82"/>
      <c r="B54" s="48"/>
      <c r="C54" s="18"/>
      <c r="D54" s="36"/>
      <c r="E54" s="62"/>
      <c r="F54" s="62"/>
      <c r="G54" s="62"/>
      <c r="H54" s="62"/>
      <c r="I54" s="62"/>
      <c r="J54" s="62"/>
      <c r="K54" s="62"/>
      <c r="L54" s="37"/>
      <c r="M54" s="62"/>
      <c r="N54" s="62"/>
      <c r="O54" s="62"/>
      <c r="P54" s="77"/>
      <c r="Q54" s="20"/>
      <c r="R54" s="17"/>
      <c r="S54" s="86"/>
      <c r="T54" s="87"/>
    </row>
    <row r="55" spans="1:20" ht="15.75" customHeight="1">
      <c r="A55" s="82"/>
      <c r="B55" s="48"/>
      <c r="C55" s="18"/>
      <c r="D55" s="36"/>
      <c r="E55" s="62"/>
      <c r="F55" s="62"/>
      <c r="G55" s="62"/>
      <c r="H55" s="62"/>
      <c r="I55" s="62"/>
      <c r="J55" s="62"/>
      <c r="K55" s="62"/>
      <c r="L55" s="37"/>
      <c r="M55" s="62"/>
      <c r="N55" s="62"/>
      <c r="O55" s="62"/>
      <c r="P55" s="77"/>
      <c r="Q55" s="20"/>
      <c r="R55" s="17"/>
      <c r="S55" s="86"/>
      <c r="T55" s="87"/>
    </row>
    <row r="56" spans="1:20" ht="15.75" customHeight="1">
      <c r="A56" s="82"/>
      <c r="B56" s="48"/>
      <c r="C56" s="18"/>
      <c r="D56" s="18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4"/>
      <c r="Q56" s="20"/>
      <c r="R56" s="17"/>
      <c r="S56" s="86"/>
      <c r="T56" s="87"/>
    </row>
    <row r="57" spans="1:20" ht="15.75" customHeight="1">
      <c r="A57" s="82"/>
      <c r="B57" s="48"/>
      <c r="C57" s="18"/>
      <c r="D57" s="18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4"/>
      <c r="Q57" s="20"/>
      <c r="R57" s="17"/>
      <c r="S57" s="86"/>
      <c r="T57" s="87"/>
    </row>
    <row r="58" spans="1:20" ht="15.75" customHeight="1">
      <c r="A58" s="82"/>
      <c r="B58" s="48"/>
      <c r="C58" s="18"/>
      <c r="D58" s="18"/>
      <c r="E58" s="20"/>
      <c r="F58" s="20"/>
      <c r="G58" s="20"/>
      <c r="H58" s="20"/>
      <c r="I58" s="20"/>
      <c r="J58" s="20"/>
      <c r="K58" s="113"/>
      <c r="L58" s="20"/>
      <c r="M58" s="20"/>
      <c r="N58" s="20"/>
      <c r="O58" s="20"/>
      <c r="P58" s="24"/>
      <c r="Q58" s="20"/>
      <c r="R58" s="17"/>
      <c r="S58" s="86"/>
      <c r="T58" s="87"/>
    </row>
    <row r="59" spans="1:20" ht="15.75" customHeight="1">
      <c r="A59" s="82"/>
      <c r="B59" s="48"/>
      <c r="C59" s="18"/>
      <c r="D59" s="36"/>
      <c r="E59" s="62"/>
      <c r="F59" s="62"/>
      <c r="G59" s="22"/>
      <c r="H59" s="62"/>
      <c r="I59" s="62"/>
      <c r="J59" s="62"/>
      <c r="K59" s="62"/>
      <c r="L59" s="62"/>
      <c r="M59" s="62"/>
      <c r="N59" s="62"/>
      <c r="O59" s="62"/>
      <c r="P59" s="77"/>
      <c r="Q59" s="20"/>
      <c r="R59" s="17"/>
      <c r="S59" s="86"/>
      <c r="T59" s="87"/>
    </row>
    <row r="60" spans="1:20" ht="15.75" customHeight="1">
      <c r="A60" s="82"/>
      <c r="B60" s="48"/>
      <c r="C60" s="116"/>
      <c r="D60" s="18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117"/>
      <c r="Q60" s="20"/>
      <c r="R60" s="17"/>
      <c r="S60" s="86"/>
      <c r="T60" s="87"/>
    </row>
    <row r="61" spans="1:20" ht="15.75" customHeight="1">
      <c r="A61" s="82"/>
      <c r="B61" s="48"/>
      <c r="C61" s="18"/>
      <c r="D61" s="18"/>
      <c r="E61" s="62"/>
      <c r="F61" s="62"/>
      <c r="G61" s="62"/>
      <c r="H61" s="62"/>
      <c r="I61" s="62"/>
      <c r="J61" s="62"/>
      <c r="K61" s="62"/>
      <c r="L61" s="22"/>
      <c r="M61" s="62"/>
      <c r="N61" s="62"/>
      <c r="O61" s="62"/>
      <c r="P61" s="77"/>
      <c r="Q61" s="20"/>
      <c r="R61" s="17"/>
      <c r="S61" s="86"/>
      <c r="T61" s="87"/>
    </row>
    <row r="62" spans="1:20" ht="15.75" customHeight="1">
      <c r="A62" s="82"/>
      <c r="B62" s="48"/>
      <c r="C62" s="18"/>
      <c r="D62" s="18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4"/>
      <c r="Q62" s="20"/>
      <c r="R62" s="17"/>
      <c r="S62" s="86"/>
      <c r="T62" s="87"/>
    </row>
    <row r="63" spans="1:20" ht="15.75" customHeight="1">
      <c r="A63" s="82"/>
      <c r="B63" s="48"/>
      <c r="C63" s="18"/>
      <c r="D63" s="18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4"/>
      <c r="Q63" s="20"/>
      <c r="R63" s="17"/>
      <c r="S63" s="86"/>
      <c r="T63" s="87"/>
    </row>
    <row r="64" spans="1:20" ht="15.75" customHeight="1">
      <c r="A64" s="82"/>
      <c r="B64" s="48"/>
      <c r="C64" s="18"/>
      <c r="D64" s="36"/>
      <c r="E64" s="62"/>
      <c r="F64" s="62"/>
      <c r="G64" s="22"/>
      <c r="H64" s="62"/>
      <c r="I64" s="62"/>
      <c r="J64" s="62"/>
      <c r="K64" s="62"/>
      <c r="L64" s="62"/>
      <c r="M64" s="62"/>
      <c r="N64" s="62"/>
      <c r="O64" s="62"/>
      <c r="P64" s="77"/>
      <c r="Q64" s="20"/>
      <c r="R64" s="17"/>
      <c r="S64" s="86"/>
      <c r="T64" s="87"/>
    </row>
    <row r="65" spans="1:20" ht="15.75" customHeight="1">
      <c r="A65" s="82"/>
      <c r="B65" s="48"/>
      <c r="C65" s="36"/>
      <c r="D65" s="18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4"/>
      <c r="Q65" s="20"/>
      <c r="R65" s="17"/>
      <c r="S65" s="86"/>
      <c r="T65" s="87"/>
    </row>
    <row r="66" spans="1:20" ht="15.75" customHeight="1">
      <c r="A66" s="82"/>
      <c r="B66" s="48"/>
      <c r="C66" s="36"/>
      <c r="D66" s="18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4"/>
      <c r="Q66" s="20"/>
      <c r="R66" s="17"/>
      <c r="S66" s="86"/>
      <c r="T66" s="87"/>
    </row>
    <row r="67" spans="1:20" ht="15.75" customHeight="1">
      <c r="A67" s="82"/>
      <c r="B67" s="48"/>
      <c r="C67" s="36"/>
      <c r="D67" s="18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4"/>
      <c r="Q67" s="20"/>
      <c r="R67" s="17"/>
      <c r="S67" s="86"/>
      <c r="T67" s="87"/>
    </row>
    <row r="68" spans="1:20" ht="15.75" customHeight="1">
      <c r="A68" s="82"/>
      <c r="B68" s="48"/>
      <c r="C68" s="36"/>
      <c r="D68" s="18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4"/>
      <c r="Q68" s="20"/>
      <c r="R68" s="17"/>
      <c r="S68" s="86"/>
      <c r="T68" s="87"/>
    </row>
    <row r="69" spans="1:20" ht="15.75" customHeight="1">
      <c r="A69" s="82"/>
      <c r="B69" s="48"/>
      <c r="C69" s="18"/>
      <c r="D69" s="18"/>
      <c r="E69" s="20"/>
      <c r="F69" s="20"/>
      <c r="G69" s="20"/>
      <c r="H69" s="20"/>
      <c r="I69" s="20"/>
      <c r="J69" s="20"/>
      <c r="K69" s="22"/>
      <c r="L69" s="20"/>
      <c r="M69" s="20"/>
      <c r="N69" s="20"/>
      <c r="O69" s="20"/>
      <c r="P69" s="24"/>
      <c r="Q69" s="20"/>
      <c r="R69" s="17"/>
      <c r="S69" s="86"/>
      <c r="T69" s="87"/>
    </row>
    <row r="70" spans="1:20" ht="15.75" customHeight="1">
      <c r="A70" s="82"/>
      <c r="B70" s="48"/>
      <c r="C70" s="36"/>
      <c r="D70" s="18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4"/>
      <c r="Q70" s="20"/>
      <c r="R70" s="17"/>
      <c r="S70" s="86"/>
      <c r="T70" s="87"/>
    </row>
    <row r="71" spans="1:20" ht="15.75" customHeight="1">
      <c r="A71" s="82"/>
      <c r="B71" s="48"/>
      <c r="C71" s="36"/>
      <c r="D71" s="18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4"/>
      <c r="Q71" s="20"/>
      <c r="R71" s="17"/>
      <c r="S71" s="86"/>
      <c r="T71" s="87"/>
    </row>
    <row r="72" spans="1:20" ht="15.75" customHeight="1">
      <c r="A72" s="82"/>
      <c r="B72" s="48"/>
      <c r="C72" s="36"/>
      <c r="D72" s="18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4"/>
      <c r="Q72" s="20"/>
      <c r="R72" s="17"/>
      <c r="S72" s="86"/>
      <c r="T72" s="87"/>
    </row>
    <row r="73" spans="1:20" ht="15.75" customHeight="1">
      <c r="A73" s="82"/>
      <c r="B73" s="48"/>
      <c r="C73" s="36"/>
      <c r="D73" s="18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4"/>
      <c r="Q73" s="20"/>
      <c r="R73" s="17"/>
      <c r="S73" s="86"/>
      <c r="T73" s="87"/>
    </row>
    <row r="74" spans="1:20" ht="15.75" customHeight="1">
      <c r="A74" s="82"/>
      <c r="B74" s="48"/>
      <c r="C74" s="36"/>
      <c r="D74" s="18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4"/>
      <c r="Q74" s="20"/>
      <c r="R74" s="17"/>
      <c r="S74" s="86"/>
      <c r="T74" s="87"/>
    </row>
    <row r="75" spans="1:20" ht="15.75" customHeight="1">
      <c r="A75" s="82"/>
      <c r="B75" s="48"/>
      <c r="C75" s="36"/>
      <c r="D75" s="18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4"/>
      <c r="Q75" s="20"/>
      <c r="R75" s="17"/>
      <c r="S75" s="86"/>
      <c r="T75" s="87"/>
    </row>
    <row r="76" spans="1:20" ht="15.75" customHeight="1">
      <c r="A76" s="82"/>
      <c r="B76" s="48"/>
      <c r="C76" s="36"/>
      <c r="D76" s="18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4"/>
      <c r="Q76" s="20"/>
      <c r="R76" s="17"/>
      <c r="S76" s="86"/>
      <c r="T76" s="87"/>
    </row>
    <row r="77" spans="1:20" ht="15.75" customHeight="1">
      <c r="A77" s="82"/>
      <c r="B77" s="48"/>
      <c r="C77" s="36"/>
      <c r="D77" s="18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4"/>
      <c r="Q77" s="20"/>
      <c r="R77" s="17"/>
      <c r="S77" s="86"/>
      <c r="T77" s="87"/>
    </row>
    <row r="78" spans="1:20" ht="15.75" customHeight="1">
      <c r="A78" s="82"/>
      <c r="B78" s="48"/>
      <c r="C78" s="18"/>
      <c r="D78" s="18"/>
      <c r="E78" s="62"/>
      <c r="F78" s="62"/>
      <c r="G78" s="62"/>
      <c r="H78" s="62"/>
      <c r="I78" s="62"/>
      <c r="J78" s="62"/>
      <c r="K78" s="62"/>
      <c r="L78" s="22"/>
      <c r="M78" s="62"/>
      <c r="N78" s="62"/>
      <c r="O78" s="62"/>
      <c r="P78" s="77"/>
      <c r="Q78" s="20"/>
      <c r="R78" s="17"/>
      <c r="S78" s="86"/>
      <c r="T78" s="87"/>
    </row>
    <row r="79" spans="1:20" ht="15.75" customHeight="1">
      <c r="A79" s="82"/>
      <c r="B79" s="48"/>
      <c r="C79" s="18"/>
      <c r="D79" s="18"/>
      <c r="E79" s="62"/>
      <c r="F79" s="62"/>
      <c r="G79" s="62"/>
      <c r="H79" s="62"/>
      <c r="I79" s="62"/>
      <c r="J79" s="62"/>
      <c r="K79" s="62"/>
      <c r="L79" s="22"/>
      <c r="M79" s="62"/>
      <c r="N79" s="62"/>
      <c r="O79" s="62"/>
      <c r="P79" s="77"/>
      <c r="Q79" s="20"/>
      <c r="R79" s="17"/>
      <c r="S79" s="86"/>
      <c r="T79" s="87"/>
    </row>
    <row r="80" spans="1:20" ht="15.75" customHeight="1">
      <c r="A80" s="82"/>
      <c r="B80" s="48"/>
      <c r="C80" s="36"/>
      <c r="D80" s="18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4"/>
      <c r="Q80" s="20"/>
      <c r="R80" s="17"/>
      <c r="S80" s="86"/>
      <c r="T80" s="87"/>
    </row>
    <row r="81" spans="1:20" ht="15.75" customHeight="1">
      <c r="A81" s="82"/>
      <c r="B81" s="48"/>
      <c r="C81" s="18"/>
      <c r="D81" s="18"/>
      <c r="E81" s="20"/>
      <c r="F81" s="20"/>
      <c r="G81" s="20"/>
      <c r="H81" s="20"/>
      <c r="I81" s="20"/>
      <c r="J81" s="20"/>
      <c r="K81" s="22"/>
      <c r="L81" s="20"/>
      <c r="M81" s="20"/>
      <c r="N81" s="20"/>
      <c r="O81" s="20"/>
      <c r="P81" s="24"/>
      <c r="Q81" s="20"/>
      <c r="R81" s="17"/>
      <c r="S81" s="86"/>
      <c r="T81" s="87"/>
    </row>
    <row r="82" spans="1:20" ht="15.75" customHeight="1">
      <c r="A82" s="82"/>
      <c r="B82" s="48"/>
      <c r="C82" s="36"/>
      <c r="D82" s="18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4"/>
      <c r="Q82" s="20"/>
      <c r="R82" s="17"/>
      <c r="S82" s="86"/>
      <c r="T82" s="87"/>
    </row>
    <row r="83" spans="1:20" ht="15.75" customHeight="1">
      <c r="A83" s="82"/>
      <c r="B83" s="48"/>
      <c r="C83" s="18"/>
      <c r="D83" s="18"/>
      <c r="E83" s="62"/>
      <c r="F83" s="62"/>
      <c r="G83" s="62"/>
      <c r="H83" s="62"/>
      <c r="I83" s="62"/>
      <c r="J83" s="62"/>
      <c r="K83" s="62"/>
      <c r="L83" s="22"/>
      <c r="M83" s="62"/>
      <c r="N83" s="62"/>
      <c r="O83" s="62"/>
      <c r="P83" s="77"/>
      <c r="Q83" s="20"/>
      <c r="R83" s="17"/>
      <c r="S83" s="86"/>
      <c r="T83" s="87"/>
    </row>
    <row r="84" spans="1:20" ht="15.75" customHeight="1">
      <c r="A84" s="82"/>
      <c r="B84" s="48"/>
      <c r="C84" s="36"/>
      <c r="D84" s="18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4"/>
      <c r="Q84" s="20"/>
      <c r="R84" s="17"/>
      <c r="S84" s="86"/>
      <c r="T84" s="87"/>
    </row>
    <row r="85" spans="1:20" ht="15.75" customHeight="1">
      <c r="A85" s="82"/>
      <c r="B85" s="48"/>
      <c r="C85" s="36"/>
      <c r="D85" s="18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4"/>
      <c r="Q85" s="20"/>
      <c r="R85" s="17"/>
      <c r="S85" s="86"/>
      <c r="T85" s="87"/>
    </row>
    <row r="86" spans="1:20" ht="15.75" customHeight="1">
      <c r="A86" s="82"/>
      <c r="B86" s="48"/>
      <c r="C86" s="18"/>
      <c r="D86" s="18"/>
      <c r="E86" s="62"/>
      <c r="F86" s="62"/>
      <c r="G86" s="62"/>
      <c r="H86" s="62"/>
      <c r="I86" s="62"/>
      <c r="J86" s="62"/>
      <c r="K86" s="62"/>
      <c r="L86" s="22"/>
      <c r="M86" s="62"/>
      <c r="N86" s="62"/>
      <c r="O86" s="62"/>
      <c r="P86" s="77"/>
      <c r="Q86" s="20"/>
      <c r="R86" s="17"/>
      <c r="S86" s="86"/>
      <c r="T86" s="87"/>
    </row>
    <row r="87" spans="1:20" ht="15.75" customHeight="1">
      <c r="A87" s="82"/>
      <c r="B87" s="48"/>
      <c r="C87" s="36"/>
      <c r="D87" s="18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4"/>
      <c r="Q87" s="20"/>
      <c r="R87" s="17"/>
      <c r="S87" s="86"/>
      <c r="T87" s="87"/>
    </row>
    <row r="88" spans="1:20" ht="15.75" customHeight="1">
      <c r="A88" s="82"/>
      <c r="B88" s="48"/>
      <c r="C88" s="36"/>
      <c r="D88" s="18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4"/>
      <c r="Q88" s="20"/>
      <c r="R88" s="17"/>
      <c r="S88" s="86"/>
      <c r="T88" s="87"/>
    </row>
    <row r="89" spans="1:20" ht="15.75" customHeight="1">
      <c r="A89" s="82"/>
      <c r="B89" s="48"/>
      <c r="C89" s="18"/>
      <c r="D89" s="18"/>
      <c r="E89" s="20"/>
      <c r="F89" s="20"/>
      <c r="G89" s="20"/>
      <c r="H89" s="20"/>
      <c r="I89" s="20"/>
      <c r="J89" s="20"/>
      <c r="K89" s="150"/>
      <c r="L89" s="20"/>
      <c r="M89" s="20"/>
      <c r="N89" s="20"/>
      <c r="O89" s="20"/>
      <c r="P89" s="24"/>
      <c r="Q89" s="20"/>
      <c r="R89" s="17"/>
      <c r="S89" s="86"/>
      <c r="T89" s="87"/>
    </row>
    <row r="90" spans="1:20" ht="15.75" customHeight="1">
      <c r="A90" s="82"/>
      <c r="B90" s="48"/>
      <c r="C90" s="18"/>
      <c r="D90" s="18"/>
      <c r="E90" s="20"/>
      <c r="F90" s="20"/>
      <c r="G90" s="20"/>
      <c r="H90" s="20"/>
      <c r="I90" s="20"/>
      <c r="J90" s="20"/>
      <c r="K90" s="22"/>
      <c r="L90" s="20"/>
      <c r="M90" s="20"/>
      <c r="N90" s="20"/>
      <c r="O90" s="20"/>
      <c r="P90" s="24"/>
      <c r="Q90" s="20"/>
      <c r="R90" s="17"/>
      <c r="S90" s="86"/>
      <c r="T90" s="87"/>
    </row>
    <row r="91" spans="1:20" ht="15.75" customHeight="1">
      <c r="A91" s="82"/>
      <c r="B91" s="48"/>
      <c r="C91" s="18"/>
      <c r="D91" s="18"/>
      <c r="E91" s="20"/>
      <c r="F91" s="20"/>
      <c r="G91" s="20"/>
      <c r="H91" s="20"/>
      <c r="I91" s="20"/>
      <c r="J91" s="20"/>
      <c r="K91" s="150"/>
      <c r="L91" s="20"/>
      <c r="M91" s="20"/>
      <c r="N91" s="20"/>
      <c r="O91" s="20"/>
      <c r="P91" s="24"/>
      <c r="Q91" s="20"/>
      <c r="R91" s="17"/>
      <c r="S91" s="86"/>
      <c r="T91" s="87"/>
    </row>
    <row r="92" spans="1:20" ht="15.75" customHeight="1">
      <c r="A92" s="82"/>
      <c r="B92" s="48"/>
      <c r="C92" s="36"/>
      <c r="D92" s="18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4"/>
      <c r="Q92" s="20"/>
      <c r="R92" s="17"/>
      <c r="S92" s="86"/>
      <c r="T92" s="87"/>
    </row>
    <row r="93" spans="1:20" ht="15.75" customHeight="1">
      <c r="A93" s="82"/>
      <c r="B93" s="48"/>
      <c r="C93" s="36"/>
      <c r="D93" s="18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4"/>
      <c r="Q93" s="20"/>
      <c r="R93" s="17"/>
      <c r="S93" s="86"/>
      <c r="T93" s="87"/>
    </row>
    <row r="94" spans="1:20" ht="15.75" customHeight="1">
      <c r="A94" s="82"/>
      <c r="B94" s="48"/>
      <c r="C94" s="18"/>
      <c r="D94" s="18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4"/>
      <c r="Q94" s="20"/>
      <c r="R94" s="17"/>
      <c r="S94" s="86"/>
      <c r="T94" s="87"/>
    </row>
    <row r="95" spans="1:20" ht="15.75" customHeight="1">
      <c r="A95" s="82"/>
      <c r="B95" s="48"/>
      <c r="C95" s="18"/>
      <c r="D95" s="18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4"/>
      <c r="Q95" s="20"/>
      <c r="R95" s="17"/>
      <c r="S95" s="86"/>
      <c r="T95" s="87"/>
    </row>
    <row r="96" spans="1:20" ht="15.75" customHeight="1">
      <c r="A96" s="82"/>
      <c r="B96" s="48"/>
      <c r="C96" s="150"/>
      <c r="D96" s="18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4"/>
      <c r="Q96" s="20"/>
      <c r="R96" s="17"/>
      <c r="S96" s="86"/>
      <c r="T96" s="87"/>
    </row>
    <row r="97" spans="1:20" ht="15.75" customHeight="1">
      <c r="A97" s="82"/>
      <c r="B97" s="48"/>
      <c r="C97" s="36"/>
      <c r="D97" s="18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4"/>
      <c r="Q97" s="20"/>
      <c r="R97" s="17"/>
      <c r="S97" s="86"/>
      <c r="T97" s="87"/>
    </row>
    <row r="98" spans="1:20" ht="15.75" customHeight="1">
      <c r="A98" s="82"/>
      <c r="B98" s="48"/>
      <c r="C98" s="18"/>
      <c r="D98" s="18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4"/>
      <c r="Q98" s="20"/>
      <c r="R98" s="17"/>
      <c r="S98" s="86"/>
      <c r="T98" s="87"/>
    </row>
    <row r="99" spans="1:20" ht="15.75" customHeight="1">
      <c r="A99" s="82"/>
      <c r="B99" s="48"/>
      <c r="C99" s="18"/>
      <c r="D99" s="18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4"/>
      <c r="Q99" s="20"/>
      <c r="R99" s="17"/>
      <c r="S99" s="86"/>
      <c r="T99" s="87"/>
    </row>
    <row r="100" spans="1:20" ht="15.75" customHeight="1">
      <c r="A100" s="82"/>
      <c r="B100" s="48"/>
      <c r="C100" s="18"/>
      <c r="D100" s="18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4"/>
      <c r="Q100" s="20"/>
      <c r="R100" s="17"/>
      <c r="S100" s="86"/>
      <c r="T100" s="87"/>
    </row>
    <row r="101" spans="1:20" ht="15.75" customHeight="1">
      <c r="A101" s="82"/>
      <c r="B101" s="48"/>
      <c r="C101" s="36"/>
      <c r="D101" s="18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4"/>
      <c r="Q101" s="20"/>
      <c r="R101" s="17"/>
      <c r="S101" s="86"/>
      <c r="T101" s="87"/>
    </row>
    <row r="102" spans="1:20" ht="15.75" customHeight="1">
      <c r="A102" s="82"/>
      <c r="B102" s="48"/>
      <c r="C102" s="36"/>
      <c r="D102" s="18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4"/>
      <c r="Q102" s="20"/>
      <c r="R102" s="17"/>
      <c r="S102" s="86"/>
      <c r="T102" s="87"/>
    </row>
    <row r="103" spans="1:20" ht="15.75" customHeight="1">
      <c r="A103" s="82"/>
      <c r="B103" s="48"/>
      <c r="C103" s="36"/>
      <c r="D103" s="18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4"/>
      <c r="Q103" s="20"/>
      <c r="R103" s="17"/>
      <c r="S103" s="86"/>
      <c r="T103" s="87"/>
    </row>
    <row r="104" spans="1:20" ht="15.75" customHeight="1">
      <c r="A104" s="82"/>
      <c r="B104" s="48"/>
      <c r="C104" s="36"/>
      <c r="D104" s="18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4"/>
      <c r="Q104" s="20"/>
      <c r="R104" s="17"/>
      <c r="S104" s="86"/>
      <c r="T104" s="87"/>
    </row>
    <row r="105" spans="1:20" ht="15.75" customHeight="1">
      <c r="A105" s="82"/>
      <c r="B105" s="48"/>
      <c r="C105" s="18"/>
      <c r="D105" s="18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4"/>
      <c r="Q105" s="20"/>
      <c r="R105" s="17"/>
      <c r="S105" s="86"/>
      <c r="T105" s="87"/>
    </row>
    <row r="106" spans="1:20" ht="15.75" customHeight="1">
      <c r="P106" s="163"/>
    </row>
    <row r="107" spans="1:20" ht="15.75" customHeight="1">
      <c r="P107" s="163"/>
    </row>
    <row r="108" spans="1:20" ht="15.75" customHeight="1">
      <c r="P108" s="163"/>
    </row>
    <row r="109" spans="1:20" ht="15.75" customHeight="1">
      <c r="P109" s="163"/>
    </row>
    <row r="110" spans="1:20" ht="15.75" customHeight="1">
      <c r="P110" s="163"/>
    </row>
    <row r="111" spans="1:20" ht="15.75" customHeight="1">
      <c r="P111" s="163"/>
    </row>
    <row r="112" spans="1:20" ht="15.75" customHeight="1">
      <c r="P112" s="163"/>
    </row>
    <row r="113" spans="16:16" ht="15.75" customHeight="1">
      <c r="P113" s="163"/>
    </row>
    <row r="114" spans="16:16" ht="15.75" customHeight="1">
      <c r="P114" s="163"/>
    </row>
    <row r="115" spans="16:16" ht="15.75" customHeight="1">
      <c r="P115" s="163"/>
    </row>
    <row r="116" spans="16:16" ht="15.75" customHeight="1">
      <c r="P116" s="163"/>
    </row>
    <row r="117" spans="16:16" ht="15.75" customHeight="1">
      <c r="P117" s="163"/>
    </row>
    <row r="118" spans="16:16" ht="15.75" customHeight="1">
      <c r="P118" s="163"/>
    </row>
    <row r="119" spans="16:16" ht="15.75" customHeight="1">
      <c r="P119" s="163"/>
    </row>
    <row r="120" spans="16:16" ht="15.75" customHeight="1">
      <c r="P120" s="163"/>
    </row>
    <row r="121" spans="16:16" ht="15.75" customHeight="1">
      <c r="P121" s="163"/>
    </row>
    <row r="122" spans="16:16" ht="15.75" customHeight="1">
      <c r="P122" s="163"/>
    </row>
    <row r="123" spans="16:16" ht="15.75" customHeight="1">
      <c r="P123" s="163"/>
    </row>
    <row r="124" spans="16:16" ht="15.75" customHeight="1">
      <c r="P124" s="163"/>
    </row>
    <row r="125" spans="16:16" ht="15.75" customHeight="1">
      <c r="P125" s="163"/>
    </row>
    <row r="126" spans="16:16" ht="15.75" customHeight="1">
      <c r="P126" s="163"/>
    </row>
    <row r="127" spans="16:16" ht="15.75" customHeight="1">
      <c r="P127" s="163"/>
    </row>
    <row r="128" spans="16:16" ht="15.75" customHeight="1">
      <c r="P128" s="163"/>
    </row>
    <row r="129" spans="16:16" ht="15.75" customHeight="1">
      <c r="P129" s="163"/>
    </row>
    <row r="130" spans="16:16" ht="15.75" customHeight="1">
      <c r="P130" s="163"/>
    </row>
    <row r="131" spans="16:16" ht="15.75" customHeight="1">
      <c r="P131" s="163"/>
    </row>
    <row r="132" spans="16:16" ht="15.75" customHeight="1">
      <c r="P132" s="163"/>
    </row>
    <row r="133" spans="16:16" ht="15.75" customHeight="1">
      <c r="P133" s="163"/>
    </row>
    <row r="134" spans="16:16" ht="15.75" customHeight="1">
      <c r="P134" s="163"/>
    </row>
    <row r="135" spans="16:16" ht="15.75" customHeight="1">
      <c r="P135" s="163"/>
    </row>
    <row r="136" spans="16:16" ht="15.75" customHeight="1">
      <c r="P136" s="163"/>
    </row>
    <row r="137" spans="16:16" ht="15.75" customHeight="1">
      <c r="P137" s="163"/>
    </row>
    <row r="138" spans="16:16" ht="15.75" customHeight="1">
      <c r="P138" s="163"/>
    </row>
    <row r="139" spans="16:16" ht="15.75" customHeight="1">
      <c r="P139" s="163"/>
    </row>
    <row r="140" spans="16:16" ht="15.75" customHeight="1">
      <c r="P140" s="163"/>
    </row>
    <row r="141" spans="16:16" ht="15.75" customHeight="1">
      <c r="P141" s="163"/>
    </row>
    <row r="142" spans="16:16" ht="15.75" customHeight="1">
      <c r="P142" s="163"/>
    </row>
    <row r="143" spans="16:16" ht="15.75" customHeight="1">
      <c r="P143" s="163"/>
    </row>
    <row r="144" spans="16:16" ht="15.75" customHeight="1">
      <c r="P144" s="163"/>
    </row>
    <row r="145" spans="16:16" ht="15.75" customHeight="1">
      <c r="P145" s="163"/>
    </row>
    <row r="146" spans="16:16" ht="15.75" customHeight="1">
      <c r="P146" s="163"/>
    </row>
    <row r="147" spans="16:16" ht="15.75" customHeight="1">
      <c r="P147" s="163"/>
    </row>
    <row r="148" spans="16:16" ht="15.75" customHeight="1">
      <c r="P148" s="163"/>
    </row>
    <row r="149" spans="16:16" ht="15.75" customHeight="1">
      <c r="P149" s="163"/>
    </row>
    <row r="150" spans="16:16" ht="15.75" customHeight="1">
      <c r="P150" s="163"/>
    </row>
    <row r="151" spans="16:16" ht="15.75" customHeight="1">
      <c r="P151" s="163"/>
    </row>
    <row r="152" spans="16:16" ht="15.75" customHeight="1">
      <c r="P152" s="163"/>
    </row>
    <row r="153" spans="16:16" ht="15.75" customHeight="1">
      <c r="P153" s="163"/>
    </row>
    <row r="154" spans="16:16" ht="15.75" customHeight="1">
      <c r="P154" s="163"/>
    </row>
    <row r="155" spans="16:16" ht="15.75" customHeight="1">
      <c r="P155" s="163"/>
    </row>
    <row r="156" spans="16:16" ht="15.75" customHeight="1">
      <c r="P156" s="163"/>
    </row>
    <row r="157" spans="16:16" ht="15.75" customHeight="1">
      <c r="P157" s="163"/>
    </row>
    <row r="158" spans="16:16" ht="15.75" customHeight="1">
      <c r="P158" s="163"/>
    </row>
    <row r="159" spans="16:16" ht="15.75" customHeight="1">
      <c r="P159" s="163"/>
    </row>
    <row r="160" spans="16:16" ht="15.75" customHeight="1">
      <c r="P160" s="163"/>
    </row>
    <row r="161" spans="16:16" ht="15.75" customHeight="1">
      <c r="P161" s="163"/>
    </row>
    <row r="162" spans="16:16" ht="15.75" customHeight="1">
      <c r="P162" s="163"/>
    </row>
    <row r="163" spans="16:16" ht="15.75" customHeight="1">
      <c r="P163" s="163"/>
    </row>
    <row r="164" spans="16:16" ht="15.75" customHeight="1">
      <c r="P164" s="163"/>
    </row>
    <row r="165" spans="16:16" ht="15.75" customHeight="1">
      <c r="P165" s="163"/>
    </row>
    <row r="166" spans="16:16" ht="15.75" customHeight="1">
      <c r="P166" s="163"/>
    </row>
    <row r="167" spans="16:16" ht="15.75" customHeight="1">
      <c r="P167" s="163"/>
    </row>
    <row r="168" spans="16:16" ht="15.75" customHeight="1">
      <c r="P168" s="163"/>
    </row>
    <row r="169" spans="16:16" ht="15.75" customHeight="1">
      <c r="P169" s="163"/>
    </row>
    <row r="170" spans="16:16" ht="15.75" customHeight="1">
      <c r="P170" s="163"/>
    </row>
    <row r="171" spans="16:16" ht="15.75" customHeight="1">
      <c r="P171" s="163"/>
    </row>
    <row r="172" spans="16:16" ht="15.75" customHeight="1">
      <c r="P172" s="163"/>
    </row>
    <row r="173" spans="16:16" ht="15.75" customHeight="1">
      <c r="P173" s="163"/>
    </row>
    <row r="174" spans="16:16" ht="15.75" customHeight="1">
      <c r="P174" s="163"/>
    </row>
    <row r="175" spans="16:16" ht="15.75" customHeight="1">
      <c r="P175" s="163"/>
    </row>
    <row r="176" spans="16:16" ht="15.75" customHeight="1">
      <c r="P176" s="163"/>
    </row>
    <row r="177" spans="16:16" ht="15.75" customHeight="1">
      <c r="P177" s="163"/>
    </row>
    <row r="178" spans="16:16" ht="15.75" customHeight="1">
      <c r="P178" s="163"/>
    </row>
    <row r="179" spans="16:16" ht="15.75" customHeight="1">
      <c r="P179" s="163"/>
    </row>
    <row r="180" spans="16:16" ht="15.75" customHeight="1">
      <c r="P180" s="163"/>
    </row>
    <row r="181" spans="16:16" ht="15.75" customHeight="1">
      <c r="P181" s="163"/>
    </row>
    <row r="182" spans="16:16" ht="15.75" customHeight="1">
      <c r="P182" s="163"/>
    </row>
    <row r="183" spans="16:16" ht="15.75" customHeight="1">
      <c r="P183" s="163"/>
    </row>
    <row r="184" spans="16:16" ht="15.75" customHeight="1">
      <c r="P184" s="163"/>
    </row>
    <row r="185" spans="16:16" ht="15.75" customHeight="1">
      <c r="P185" s="163"/>
    </row>
    <row r="186" spans="16:16" ht="15.75" customHeight="1">
      <c r="P186" s="163"/>
    </row>
    <row r="187" spans="16:16" ht="15.75" customHeight="1">
      <c r="P187" s="163"/>
    </row>
    <row r="188" spans="16:16" ht="15.75" customHeight="1">
      <c r="P188" s="163"/>
    </row>
    <row r="189" spans="16:16" ht="15.75" customHeight="1">
      <c r="P189" s="163"/>
    </row>
    <row r="190" spans="16:16" ht="15.75" customHeight="1">
      <c r="P190" s="163"/>
    </row>
    <row r="191" spans="16:16" ht="15.75" customHeight="1">
      <c r="P191" s="163"/>
    </row>
    <row r="192" spans="16:16" ht="15.75" customHeight="1">
      <c r="P192" s="163"/>
    </row>
    <row r="193" spans="16:16" ht="15.75" customHeight="1">
      <c r="P193" s="163"/>
    </row>
    <row r="194" spans="16:16" ht="15.75" customHeight="1">
      <c r="P194" s="163"/>
    </row>
    <row r="195" spans="16:16" ht="15.75" customHeight="1">
      <c r="P195" s="163"/>
    </row>
    <row r="196" spans="16:16" ht="15.75" customHeight="1">
      <c r="P196" s="163"/>
    </row>
    <row r="197" spans="16:16" ht="15.75" customHeight="1">
      <c r="P197" s="163"/>
    </row>
    <row r="198" spans="16:16" ht="15.75" customHeight="1">
      <c r="P198" s="163"/>
    </row>
    <row r="199" spans="16:16" ht="15.75" customHeight="1">
      <c r="P199" s="163"/>
    </row>
    <row r="200" spans="16:16" ht="15.75" customHeight="1">
      <c r="P200" s="163"/>
    </row>
    <row r="201" spans="16:16" ht="15.75" customHeight="1">
      <c r="P201" s="163"/>
    </row>
    <row r="202" spans="16:16" ht="15.75" customHeight="1">
      <c r="P202" s="163"/>
    </row>
    <row r="203" spans="16:16" ht="15.75" customHeight="1">
      <c r="P203" s="163"/>
    </row>
    <row r="204" spans="16:16" ht="15.75" customHeight="1">
      <c r="P204" s="163"/>
    </row>
    <row r="205" spans="16:16" ht="15.75" customHeight="1">
      <c r="P205" s="163"/>
    </row>
    <row r="206" spans="16:16" ht="15.75" customHeight="1">
      <c r="P206" s="163"/>
    </row>
    <row r="207" spans="16:16" ht="15.75" customHeight="1">
      <c r="P207" s="163"/>
    </row>
    <row r="208" spans="16:16" ht="15.75" customHeight="1">
      <c r="P208" s="163"/>
    </row>
    <row r="209" spans="16:16" ht="15.75" customHeight="1">
      <c r="P209" s="163"/>
    </row>
    <row r="210" spans="16:16" ht="15.75" customHeight="1">
      <c r="P210" s="163"/>
    </row>
    <row r="211" spans="16:16" ht="15.75" customHeight="1">
      <c r="P211" s="163"/>
    </row>
    <row r="212" spans="16:16" ht="15.75" customHeight="1">
      <c r="P212" s="163"/>
    </row>
    <row r="213" spans="16:16" ht="15.75" customHeight="1">
      <c r="P213" s="163"/>
    </row>
    <row r="214" spans="16:16" ht="15.75" customHeight="1">
      <c r="P214" s="163"/>
    </row>
    <row r="215" spans="16:16" ht="15.75" customHeight="1">
      <c r="P215" s="163"/>
    </row>
    <row r="216" spans="16:16" ht="15.75" customHeight="1">
      <c r="P216" s="163"/>
    </row>
    <row r="217" spans="16:16" ht="15.75" customHeight="1">
      <c r="P217" s="163"/>
    </row>
    <row r="218" spans="16:16" ht="15.75" customHeight="1">
      <c r="P218" s="163"/>
    </row>
    <row r="219" spans="16:16" ht="15.75" customHeight="1">
      <c r="P219" s="163"/>
    </row>
    <row r="220" spans="16:16" ht="15.75" customHeight="1">
      <c r="P220" s="163"/>
    </row>
    <row r="221" spans="16:16" ht="15.75" customHeight="1"/>
    <row r="222" spans="16:16" ht="15.75" customHeight="1"/>
    <row r="223" spans="16:16" ht="15.75" customHeight="1"/>
    <row r="224" spans="16:1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52" workbookViewId="0">
      <selection activeCell="A16" sqref="A16:XFD16"/>
    </sheetView>
  </sheetViews>
  <sheetFormatPr defaultColWidth="14.42578125" defaultRowHeight="15" customHeight="1"/>
  <cols>
    <col min="1" max="1" width="8.140625" customWidth="1"/>
    <col min="2" max="2" width="55.140625" customWidth="1"/>
    <col min="3" max="3" width="11" customWidth="1"/>
    <col min="4" max="4" width="15.140625" customWidth="1"/>
    <col min="5" max="5" width="13.140625" customWidth="1"/>
    <col min="6" max="6" width="43.5703125" customWidth="1"/>
    <col min="7" max="7" width="15.140625" customWidth="1"/>
    <col min="8" max="8" width="14.42578125" customWidth="1"/>
    <col min="9" max="9" width="19.42578125" customWidth="1"/>
    <col min="10" max="10" width="21.5703125" customWidth="1"/>
    <col min="11" max="26" width="14.42578125" customWidth="1"/>
  </cols>
  <sheetData>
    <row r="1" spans="1:26" ht="22.5" customHeight="1">
      <c r="A1" s="213" t="s">
        <v>1</v>
      </c>
      <c r="B1" s="214"/>
      <c r="C1" s="214"/>
      <c r="D1" s="3"/>
      <c r="E1" s="215" t="s">
        <v>8</v>
      </c>
      <c r="F1" s="214"/>
      <c r="G1" s="4"/>
      <c r="H1" s="5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"/>
      <c r="Z1" s="10"/>
    </row>
    <row r="2" spans="1:26" ht="15.75" customHeight="1">
      <c r="A2" s="213" t="s">
        <v>23</v>
      </c>
      <c r="B2" s="214"/>
      <c r="C2" s="214"/>
      <c r="D2" s="215" t="s">
        <v>24</v>
      </c>
      <c r="E2" s="214"/>
      <c r="F2" s="214"/>
      <c r="G2" s="4"/>
      <c r="H2" s="5"/>
      <c r="I2" s="7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10"/>
      <c r="Z2" s="10"/>
    </row>
    <row r="3" spans="1:26" ht="15.75" customHeight="1">
      <c r="A3" s="12"/>
      <c r="B3" s="13"/>
      <c r="C3" s="14"/>
      <c r="D3" s="8"/>
      <c r="E3" s="15"/>
      <c r="F3" s="8"/>
      <c r="G3" s="23"/>
      <c r="H3" s="27"/>
      <c r="I3" s="2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"/>
      <c r="Z3" s="10"/>
    </row>
    <row r="4" spans="1:26" ht="15.75" customHeight="1">
      <c r="A4" s="32"/>
      <c r="B4" s="33" t="s">
        <v>27</v>
      </c>
      <c r="C4" s="14"/>
      <c r="D4" s="8"/>
      <c r="E4" s="15"/>
      <c r="F4" s="8"/>
      <c r="G4" s="23"/>
      <c r="H4" s="27"/>
      <c r="I4" s="34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10"/>
      <c r="Z4" s="10"/>
    </row>
    <row r="5" spans="1:26" ht="15.75" customHeight="1">
      <c r="A5" s="216" t="s">
        <v>28</v>
      </c>
      <c r="B5" s="214"/>
      <c r="C5" s="214"/>
      <c r="D5" s="214"/>
      <c r="E5" s="214"/>
      <c r="F5" s="214"/>
      <c r="G5" s="214"/>
      <c r="H5" s="214"/>
      <c r="I5" s="214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>
      <c r="A6" s="41"/>
      <c r="B6" s="42"/>
      <c r="C6" s="14"/>
      <c r="D6" s="10"/>
      <c r="E6" s="43"/>
      <c r="F6" s="10"/>
      <c r="G6" s="44"/>
      <c r="H6" s="27"/>
      <c r="I6" s="45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15.75" customHeight="1">
      <c r="A7" s="49" t="s">
        <v>0</v>
      </c>
      <c r="B7" s="51" t="s">
        <v>31</v>
      </c>
      <c r="C7" s="52" t="s">
        <v>33</v>
      </c>
      <c r="D7" s="53" t="s">
        <v>34</v>
      </c>
      <c r="E7" s="55" t="s">
        <v>35</v>
      </c>
      <c r="F7" s="53" t="s">
        <v>36</v>
      </c>
      <c r="G7" s="52" t="s">
        <v>37</v>
      </c>
      <c r="H7" s="53" t="s">
        <v>38</v>
      </c>
      <c r="I7" s="56" t="s">
        <v>42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4.5">
      <c r="A8" s="59">
        <v>10</v>
      </c>
      <c r="B8" s="61" t="s">
        <v>45</v>
      </c>
      <c r="C8" s="63">
        <v>2700</v>
      </c>
      <c r="D8" s="64" t="s">
        <v>34</v>
      </c>
      <c r="E8" s="65">
        <v>27.68</v>
      </c>
      <c r="F8" s="67" t="s">
        <v>46</v>
      </c>
      <c r="G8" s="68" t="s">
        <v>47</v>
      </c>
      <c r="H8" s="69" t="s">
        <v>48</v>
      </c>
      <c r="I8" s="70">
        <v>46423</v>
      </c>
      <c r="J8" s="72"/>
      <c r="K8" s="7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14.5">
      <c r="A9" s="75">
        <v>23</v>
      </c>
      <c r="B9" s="61" t="s">
        <v>49</v>
      </c>
      <c r="C9" s="76">
        <v>180</v>
      </c>
      <c r="D9" s="64" t="s">
        <v>50</v>
      </c>
      <c r="E9" s="65">
        <v>46.43</v>
      </c>
      <c r="F9" s="67" t="s">
        <v>51</v>
      </c>
      <c r="G9" s="68" t="s">
        <v>47</v>
      </c>
      <c r="H9" s="69" t="s">
        <v>52</v>
      </c>
      <c r="I9" s="70">
        <v>46457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1.5">
      <c r="A10" s="75">
        <v>33</v>
      </c>
      <c r="B10" s="61" t="s">
        <v>53</v>
      </c>
      <c r="C10" s="76">
        <v>100</v>
      </c>
      <c r="D10" s="64" t="s">
        <v>50</v>
      </c>
      <c r="E10" s="65">
        <v>15.43</v>
      </c>
      <c r="F10" s="67" t="s">
        <v>54</v>
      </c>
      <c r="G10" s="68" t="s">
        <v>47</v>
      </c>
      <c r="H10" s="69" t="s">
        <v>55</v>
      </c>
      <c r="I10" s="70">
        <v>46367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14.5">
      <c r="A11" s="75">
        <v>34</v>
      </c>
      <c r="B11" s="61" t="s">
        <v>56</v>
      </c>
      <c r="C11" s="76">
        <v>30</v>
      </c>
      <c r="D11" s="64" t="s">
        <v>50</v>
      </c>
      <c r="E11" s="81">
        <v>276.54000000000002</v>
      </c>
      <c r="F11" s="61" t="s">
        <v>57</v>
      </c>
      <c r="G11" s="68" t="s">
        <v>47</v>
      </c>
      <c r="H11" s="69" t="s">
        <v>58</v>
      </c>
      <c r="I11" s="70">
        <v>46366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1.5" hidden="1">
      <c r="A12" s="75">
        <v>38</v>
      </c>
      <c r="B12" s="61" t="s">
        <v>59</v>
      </c>
      <c r="C12" s="76">
        <v>1300</v>
      </c>
      <c r="D12" s="64" t="s">
        <v>34</v>
      </c>
      <c r="E12" s="65">
        <v>3.66</v>
      </c>
      <c r="F12" s="67" t="s">
        <v>54</v>
      </c>
      <c r="G12" s="68" t="s">
        <v>47</v>
      </c>
      <c r="H12" s="69" t="s">
        <v>55</v>
      </c>
      <c r="I12" s="70">
        <v>46367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8.5">
      <c r="A13" s="75">
        <v>42</v>
      </c>
      <c r="B13" s="61" t="s">
        <v>60</v>
      </c>
      <c r="C13" s="76">
        <v>220</v>
      </c>
      <c r="D13" s="64" t="s">
        <v>34</v>
      </c>
      <c r="E13" s="65">
        <v>4.68</v>
      </c>
      <c r="F13" s="67" t="s">
        <v>61</v>
      </c>
      <c r="G13" s="68" t="s">
        <v>47</v>
      </c>
      <c r="H13" s="69" t="s">
        <v>62</v>
      </c>
      <c r="I13" s="70">
        <v>46365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8.5">
      <c r="A14" s="75">
        <v>49</v>
      </c>
      <c r="B14" s="61" t="s">
        <v>63</v>
      </c>
      <c r="C14" s="76">
        <v>25</v>
      </c>
      <c r="D14" s="64" t="s">
        <v>34</v>
      </c>
      <c r="E14" s="65">
        <v>937.02</v>
      </c>
      <c r="F14" s="67" t="s">
        <v>64</v>
      </c>
      <c r="G14" s="68" t="s">
        <v>47</v>
      </c>
      <c r="H14" s="69" t="s">
        <v>65</v>
      </c>
      <c r="I14" s="70">
        <v>46365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8.5">
      <c r="A15" s="75">
        <v>50</v>
      </c>
      <c r="B15" s="61" t="s">
        <v>66</v>
      </c>
      <c r="C15" s="76">
        <v>80</v>
      </c>
      <c r="D15" s="64" t="s">
        <v>34</v>
      </c>
      <c r="E15" s="65">
        <v>24.03</v>
      </c>
      <c r="F15" s="67" t="s">
        <v>64</v>
      </c>
      <c r="G15" s="68" t="s">
        <v>47</v>
      </c>
      <c r="H15" s="69" t="s">
        <v>65</v>
      </c>
      <c r="I15" s="70">
        <v>46365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>
      <c r="A16" s="89"/>
      <c r="B16" s="90"/>
      <c r="C16" s="91"/>
      <c r="D16" s="92"/>
      <c r="E16" s="93"/>
      <c r="F16" s="94"/>
      <c r="G16" s="95"/>
      <c r="H16" s="92"/>
      <c r="I16" s="96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>
      <c r="A17" s="97"/>
      <c r="B17" s="98"/>
      <c r="C17" s="100"/>
      <c r="D17" s="98"/>
      <c r="E17" s="102"/>
      <c r="F17" s="103"/>
      <c r="G17" s="105"/>
      <c r="H17" s="106"/>
      <c r="I17" s="107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>
      <c r="A18" s="97"/>
      <c r="B18" s="98"/>
      <c r="C18" s="100"/>
      <c r="D18" s="98"/>
      <c r="E18" s="102"/>
      <c r="F18" s="103"/>
      <c r="G18" s="105"/>
      <c r="H18" s="106"/>
      <c r="I18" s="107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>
      <c r="A19" s="100"/>
      <c r="B19" s="98"/>
      <c r="C19" s="100"/>
      <c r="D19" s="98"/>
      <c r="E19" s="102"/>
      <c r="F19" s="103"/>
      <c r="G19" s="105"/>
      <c r="H19" s="106"/>
      <c r="I19" s="107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>
      <c r="A20" s="97"/>
      <c r="B20" s="98"/>
      <c r="C20" s="100"/>
      <c r="D20" s="105"/>
      <c r="E20" s="102"/>
      <c r="F20" s="109"/>
      <c r="G20" s="105"/>
      <c r="H20" s="106"/>
      <c r="I20" s="107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97"/>
      <c r="B21" s="98"/>
      <c r="C21" s="100"/>
      <c r="D21" s="98"/>
      <c r="E21" s="102"/>
      <c r="F21" s="103"/>
      <c r="G21" s="105"/>
      <c r="H21" s="110"/>
      <c r="I21" s="107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97"/>
      <c r="B22" s="111"/>
      <c r="C22" s="100"/>
      <c r="D22" s="98"/>
      <c r="E22" s="102"/>
      <c r="F22" s="112"/>
      <c r="G22" s="105"/>
      <c r="H22" s="106"/>
      <c r="I22" s="107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97"/>
      <c r="B23" s="98"/>
      <c r="C23" s="100"/>
      <c r="D23" s="98"/>
      <c r="E23" s="102"/>
      <c r="F23" s="103"/>
      <c r="G23" s="105"/>
      <c r="H23" s="110"/>
      <c r="I23" s="107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97"/>
      <c r="B24" s="98"/>
      <c r="C24" s="100"/>
      <c r="D24" s="98"/>
      <c r="E24" s="102"/>
      <c r="F24" s="103"/>
      <c r="G24" s="105"/>
      <c r="H24" s="106"/>
      <c r="I24" s="107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97"/>
      <c r="B25" s="98"/>
      <c r="C25" s="100"/>
      <c r="D25" s="98"/>
      <c r="E25" s="102"/>
      <c r="F25" s="109"/>
      <c r="G25" s="105"/>
      <c r="H25" s="106"/>
      <c r="I25" s="10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97"/>
      <c r="B26" s="98"/>
      <c r="C26" s="100"/>
      <c r="D26" s="98"/>
      <c r="E26" s="102"/>
      <c r="F26" s="114"/>
      <c r="G26" s="105"/>
      <c r="H26" s="115"/>
      <c r="I26" s="10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97"/>
      <c r="B27" s="98"/>
      <c r="C27" s="100"/>
      <c r="D27" s="98"/>
      <c r="E27" s="102"/>
      <c r="F27" s="112"/>
      <c r="G27" s="105"/>
      <c r="H27" s="106"/>
      <c r="I27" s="107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97"/>
      <c r="B28" s="98"/>
      <c r="C28" s="100"/>
      <c r="D28" s="105"/>
      <c r="E28" s="102"/>
      <c r="F28" s="103"/>
      <c r="G28" s="105"/>
      <c r="H28" s="110"/>
      <c r="I28" s="10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97"/>
      <c r="B29" s="118"/>
      <c r="C29" s="100"/>
      <c r="D29" s="98"/>
      <c r="E29" s="119"/>
      <c r="F29" s="103"/>
      <c r="G29" s="120"/>
      <c r="H29" s="106"/>
      <c r="I29" s="10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121"/>
      <c r="B30" s="122"/>
      <c r="C30" s="123"/>
      <c r="D30" s="124"/>
      <c r="E30" s="125"/>
      <c r="F30" s="126"/>
      <c r="G30" s="127"/>
      <c r="H30" s="128"/>
      <c r="I30" s="129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121"/>
      <c r="B31" s="122"/>
      <c r="C31" s="123"/>
      <c r="D31" s="124"/>
      <c r="E31" s="125"/>
      <c r="F31" s="126"/>
      <c r="G31" s="127"/>
      <c r="H31" s="130"/>
      <c r="I31" s="131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121"/>
      <c r="B32" s="122"/>
      <c r="C32" s="123"/>
      <c r="D32" s="124"/>
      <c r="E32" s="125"/>
      <c r="F32" s="132"/>
      <c r="G32" s="127"/>
      <c r="H32" s="133"/>
      <c r="I32" s="131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97"/>
      <c r="B33" s="98"/>
      <c r="C33" s="100"/>
      <c r="D33" s="98"/>
      <c r="E33" s="102"/>
      <c r="F33" s="103"/>
      <c r="G33" s="134"/>
      <c r="H33" s="110"/>
      <c r="I33" s="107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135"/>
      <c r="B34" s="136"/>
      <c r="C34" s="137"/>
      <c r="D34" s="138"/>
      <c r="E34" s="139"/>
      <c r="F34" s="140"/>
      <c r="G34" s="141"/>
      <c r="H34" s="142"/>
      <c r="I34" s="143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135"/>
      <c r="B35" s="136"/>
      <c r="C35" s="137"/>
      <c r="D35" s="136"/>
      <c r="E35" s="139"/>
      <c r="F35" s="144"/>
      <c r="G35" s="141"/>
      <c r="H35" s="145"/>
      <c r="I35" s="143"/>
      <c r="J35" s="146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97"/>
      <c r="B36" s="147"/>
      <c r="C36" s="100"/>
      <c r="D36" s="98"/>
      <c r="E36" s="102"/>
      <c r="F36" s="112"/>
      <c r="G36" s="148"/>
      <c r="H36" s="149"/>
      <c r="I36" s="107"/>
      <c r="J36" s="146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97"/>
      <c r="B37" s="111"/>
      <c r="C37" s="100"/>
      <c r="D37" s="98"/>
      <c r="E37" s="102"/>
      <c r="F37" s="103"/>
      <c r="G37" s="148"/>
      <c r="H37" s="149"/>
      <c r="I37" s="107"/>
      <c r="J37" s="146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97"/>
      <c r="B38" s="98"/>
      <c r="C38" s="100"/>
      <c r="D38" s="98"/>
      <c r="E38" s="102"/>
      <c r="F38" s="109"/>
      <c r="G38" s="148"/>
      <c r="H38" s="106"/>
      <c r="I38" s="107"/>
      <c r="J38" s="146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97"/>
      <c r="B39" s="111"/>
      <c r="C39" s="100"/>
      <c r="D39" s="98"/>
      <c r="E39" s="102"/>
      <c r="F39" s="151"/>
      <c r="G39" s="105"/>
      <c r="H39" s="149"/>
      <c r="I39" s="107"/>
      <c r="J39" s="146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135"/>
      <c r="B40" s="136"/>
      <c r="C40" s="137"/>
      <c r="D40" s="136"/>
      <c r="E40" s="139"/>
      <c r="F40" s="144"/>
      <c r="G40" s="152"/>
      <c r="H40" s="145"/>
      <c r="I40" s="143"/>
      <c r="J40" s="146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135"/>
      <c r="B41" s="136"/>
      <c r="C41" s="137"/>
      <c r="D41" s="136"/>
      <c r="E41" s="139"/>
      <c r="F41" s="144"/>
      <c r="G41" s="153"/>
      <c r="H41" s="145"/>
      <c r="I41" s="143"/>
      <c r="J41" s="146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100"/>
      <c r="B42" s="98"/>
      <c r="C42" s="100"/>
      <c r="D42" s="98"/>
      <c r="E42" s="102"/>
      <c r="F42" s="103"/>
      <c r="G42" s="154"/>
      <c r="H42" s="106"/>
      <c r="I42" s="107"/>
      <c r="J42" s="146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100"/>
      <c r="B43" s="98"/>
      <c r="C43" s="100"/>
      <c r="D43" s="98"/>
      <c r="E43" s="102"/>
      <c r="F43" s="103"/>
      <c r="G43" s="154"/>
      <c r="H43" s="110"/>
      <c r="I43" s="107"/>
      <c r="J43" s="146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155"/>
      <c r="B44" s="98"/>
      <c r="C44" s="100"/>
      <c r="D44" s="98"/>
      <c r="E44" s="102"/>
      <c r="F44" s="156"/>
      <c r="G44" s="157"/>
      <c r="H44" s="149"/>
      <c r="I44" s="107"/>
      <c r="J44" s="146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158"/>
      <c r="B45" s="159"/>
      <c r="C45" s="160"/>
      <c r="D45" s="161"/>
      <c r="E45" s="162"/>
      <c r="F45" s="164"/>
      <c r="G45" s="165"/>
      <c r="H45" s="166"/>
      <c r="I45" s="167"/>
      <c r="J45" s="146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158"/>
      <c r="B46" s="159"/>
      <c r="C46" s="160"/>
      <c r="D46" s="161"/>
      <c r="E46" s="162"/>
      <c r="F46" s="164"/>
      <c r="G46" s="165"/>
      <c r="H46" s="166"/>
      <c r="I46" s="167"/>
      <c r="J46" s="146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158"/>
      <c r="B47" s="159"/>
      <c r="C47" s="160"/>
      <c r="D47" s="161"/>
      <c r="E47" s="162"/>
      <c r="F47" s="164"/>
      <c r="G47" s="165"/>
      <c r="H47" s="166"/>
      <c r="I47" s="167"/>
      <c r="J47" s="146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158"/>
      <c r="B48" s="159"/>
      <c r="C48" s="160"/>
      <c r="D48" s="161"/>
      <c r="E48" s="162"/>
      <c r="F48" s="164"/>
      <c r="G48" s="165"/>
      <c r="H48" s="166"/>
      <c r="I48" s="167"/>
      <c r="J48" s="146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158"/>
      <c r="B49" s="159"/>
      <c r="C49" s="160"/>
      <c r="D49" s="161"/>
      <c r="E49" s="162"/>
      <c r="F49" s="168"/>
      <c r="G49" s="169"/>
      <c r="H49" s="170"/>
      <c r="I49" s="171"/>
      <c r="J49" s="146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158"/>
      <c r="B50" s="159"/>
      <c r="C50" s="160"/>
      <c r="D50" s="161"/>
      <c r="E50" s="162"/>
      <c r="F50" s="164"/>
      <c r="G50" s="165"/>
      <c r="H50" s="166"/>
      <c r="I50" s="167"/>
      <c r="J50" s="146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158"/>
      <c r="B51" s="159"/>
      <c r="C51" s="160"/>
      <c r="D51" s="161"/>
      <c r="E51" s="162"/>
      <c r="F51" s="164"/>
      <c r="G51" s="165"/>
      <c r="H51" s="166"/>
      <c r="I51" s="167"/>
      <c r="J51" s="146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158"/>
      <c r="B52" s="159"/>
      <c r="C52" s="160"/>
      <c r="D52" s="161"/>
      <c r="E52" s="162"/>
      <c r="F52" s="164"/>
      <c r="G52" s="165"/>
      <c r="H52" s="166"/>
      <c r="I52" s="167"/>
      <c r="J52" s="146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158"/>
      <c r="B53" s="159"/>
      <c r="C53" s="160"/>
      <c r="D53" s="161"/>
      <c r="E53" s="162"/>
      <c r="F53" s="164"/>
      <c r="G53" s="165"/>
      <c r="H53" s="166"/>
      <c r="I53" s="167"/>
      <c r="J53" s="146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158"/>
      <c r="B54" s="159"/>
      <c r="C54" s="160"/>
      <c r="D54" s="161"/>
      <c r="E54" s="162"/>
      <c r="F54" s="164"/>
      <c r="G54" s="165"/>
      <c r="H54" s="166"/>
      <c r="I54" s="167"/>
      <c r="J54" s="146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158"/>
      <c r="B55" s="159"/>
      <c r="C55" s="160"/>
      <c r="D55" s="172"/>
      <c r="E55" s="162"/>
      <c r="F55" s="164"/>
      <c r="G55" s="165"/>
      <c r="H55" s="166"/>
      <c r="I55" s="167"/>
      <c r="J55" s="146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158"/>
      <c r="B56" s="159"/>
      <c r="C56" s="160"/>
      <c r="D56" s="161"/>
      <c r="E56" s="162"/>
      <c r="F56" s="168"/>
      <c r="G56" s="169"/>
      <c r="H56" s="170"/>
      <c r="I56" s="171"/>
      <c r="J56" s="146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158"/>
      <c r="B57" s="159"/>
      <c r="C57" s="160"/>
      <c r="D57" s="161"/>
      <c r="E57" s="162"/>
      <c r="F57" s="168"/>
      <c r="G57" s="169"/>
      <c r="H57" s="170"/>
      <c r="I57" s="171"/>
      <c r="J57" s="146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158"/>
      <c r="B58" s="159"/>
      <c r="C58" s="160"/>
      <c r="D58" s="161"/>
      <c r="E58" s="162"/>
      <c r="F58" s="173"/>
      <c r="G58" s="169"/>
      <c r="H58" s="174"/>
      <c r="I58" s="167"/>
      <c r="J58" s="146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158"/>
      <c r="B59" s="159"/>
      <c r="C59" s="160"/>
      <c r="D59" s="161"/>
      <c r="E59" s="162"/>
      <c r="F59" s="173"/>
      <c r="G59" s="169"/>
      <c r="H59" s="174"/>
      <c r="I59" s="167"/>
      <c r="J59" s="146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158"/>
      <c r="B60" s="159"/>
      <c r="C60" s="160"/>
      <c r="D60" s="172"/>
      <c r="E60" s="162"/>
      <c r="F60" s="164"/>
      <c r="G60" s="165"/>
      <c r="H60" s="166"/>
      <c r="I60" s="167"/>
      <c r="J60" s="146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158"/>
      <c r="B61" s="159"/>
      <c r="C61" s="160"/>
      <c r="D61" s="172"/>
      <c r="E61" s="162"/>
      <c r="F61" s="164"/>
      <c r="G61" s="165"/>
      <c r="H61" s="166"/>
      <c r="I61" s="167"/>
      <c r="J61" s="146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158"/>
      <c r="B62" s="159"/>
      <c r="C62" s="160"/>
      <c r="D62" s="161"/>
      <c r="E62" s="162"/>
      <c r="F62" s="173"/>
      <c r="G62" s="169"/>
      <c r="H62" s="174"/>
      <c r="I62" s="167"/>
      <c r="J62" s="146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158"/>
      <c r="B63" s="159"/>
      <c r="C63" s="160"/>
      <c r="D63" s="161"/>
      <c r="E63" s="175"/>
      <c r="F63" s="173"/>
      <c r="G63" s="169"/>
      <c r="H63" s="174"/>
      <c r="I63" s="167"/>
      <c r="J63" s="146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158"/>
      <c r="B64" s="159"/>
      <c r="C64" s="160"/>
      <c r="D64" s="161"/>
      <c r="E64" s="175"/>
      <c r="F64" s="173"/>
      <c r="G64" s="169"/>
      <c r="H64" s="174"/>
      <c r="I64" s="167"/>
      <c r="J64" s="146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158"/>
      <c r="B65" s="159"/>
      <c r="C65" s="160"/>
      <c r="D65" s="172"/>
      <c r="E65" s="162"/>
      <c r="F65" s="173"/>
      <c r="G65" s="169"/>
      <c r="H65" s="174"/>
      <c r="I65" s="167"/>
      <c r="J65" s="146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158"/>
      <c r="B66" s="159"/>
      <c r="C66" s="160"/>
      <c r="D66" s="161"/>
      <c r="E66" s="162"/>
      <c r="F66" s="176"/>
      <c r="G66" s="177"/>
      <c r="H66" s="178"/>
      <c r="I66" s="179"/>
      <c r="J66" s="146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158"/>
      <c r="B67" s="159"/>
      <c r="C67" s="160"/>
      <c r="D67" s="161"/>
      <c r="E67" s="162"/>
      <c r="F67" s="164"/>
      <c r="G67" s="165"/>
      <c r="H67" s="166"/>
      <c r="I67" s="167"/>
      <c r="J67" s="146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158"/>
      <c r="B68" s="159"/>
      <c r="C68" s="160"/>
      <c r="D68" s="161"/>
      <c r="E68" s="175"/>
      <c r="F68" s="176"/>
      <c r="G68" s="177"/>
      <c r="H68" s="178"/>
      <c r="I68" s="179"/>
      <c r="J68" s="146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158"/>
      <c r="B69" s="159"/>
      <c r="C69" s="160"/>
      <c r="D69" s="161"/>
      <c r="E69" s="162"/>
      <c r="F69" s="164"/>
      <c r="G69" s="165"/>
      <c r="H69" s="166"/>
      <c r="I69" s="167"/>
      <c r="J69" s="146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158"/>
      <c r="B70" s="159"/>
      <c r="C70" s="160"/>
      <c r="D70" s="172"/>
      <c r="E70" s="162"/>
      <c r="F70" s="164"/>
      <c r="G70" s="165"/>
      <c r="H70" s="166"/>
      <c r="I70" s="167"/>
      <c r="J70" s="146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158"/>
      <c r="B71" s="159"/>
      <c r="C71" s="160"/>
      <c r="D71" s="161"/>
      <c r="E71" s="175"/>
      <c r="F71" s="173"/>
      <c r="G71" s="169"/>
      <c r="H71" s="174"/>
      <c r="I71" s="167"/>
      <c r="J71" s="146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158"/>
      <c r="B72" s="159"/>
      <c r="C72" s="160"/>
      <c r="D72" s="161"/>
      <c r="E72" s="175"/>
      <c r="F72" s="173"/>
      <c r="G72" s="169"/>
      <c r="H72" s="174"/>
      <c r="I72" s="167"/>
      <c r="J72" s="146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158"/>
      <c r="B73" s="159"/>
      <c r="C73" s="160"/>
      <c r="D73" s="161"/>
      <c r="E73" s="162"/>
      <c r="F73" s="164"/>
      <c r="G73" s="165"/>
      <c r="H73" s="166"/>
      <c r="I73" s="167"/>
      <c r="J73" s="146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158"/>
      <c r="B74" s="159"/>
      <c r="C74" s="160"/>
      <c r="D74" s="161"/>
      <c r="E74" s="162"/>
      <c r="F74" s="173"/>
      <c r="G74" s="169"/>
      <c r="H74" s="174"/>
      <c r="I74" s="167"/>
      <c r="J74" s="146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158"/>
      <c r="B75" s="159"/>
      <c r="C75" s="160"/>
      <c r="D75" s="161"/>
      <c r="E75" s="162"/>
      <c r="F75" s="164"/>
      <c r="G75" s="165"/>
      <c r="H75" s="166"/>
      <c r="I75" s="167"/>
      <c r="J75" s="18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58"/>
      <c r="B76" s="159"/>
      <c r="C76" s="160"/>
      <c r="D76" s="161"/>
      <c r="E76" s="162"/>
      <c r="F76" s="164"/>
      <c r="G76" s="165"/>
      <c r="H76" s="166"/>
      <c r="I76" s="167"/>
      <c r="J76" s="18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58"/>
      <c r="B77" s="159"/>
      <c r="C77" s="160"/>
      <c r="D77" s="161"/>
      <c r="E77" s="162"/>
      <c r="F77" s="164"/>
      <c r="G77" s="165"/>
      <c r="H77" s="166"/>
      <c r="I77" s="167"/>
      <c r="J77" s="18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58"/>
      <c r="B78" s="159"/>
      <c r="C78" s="160"/>
      <c r="D78" s="161"/>
      <c r="E78" s="162"/>
      <c r="F78" s="164"/>
      <c r="G78" s="165"/>
      <c r="H78" s="166"/>
      <c r="I78" s="167"/>
      <c r="J78" s="18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58"/>
      <c r="B79" s="159"/>
      <c r="C79" s="160"/>
      <c r="D79" s="161"/>
      <c r="E79" s="162"/>
      <c r="F79" s="164"/>
      <c r="G79" s="165"/>
      <c r="H79" s="166"/>
      <c r="I79" s="167"/>
      <c r="J79" s="18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99" customHeight="1">
      <c r="A80" s="158"/>
      <c r="B80" s="159"/>
      <c r="C80" s="160"/>
      <c r="D80" s="161"/>
      <c r="E80" s="162"/>
      <c r="F80" s="173"/>
      <c r="G80" s="169"/>
      <c r="H80" s="174"/>
      <c r="I80" s="167"/>
      <c r="J80" s="18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58"/>
      <c r="B81" s="159"/>
      <c r="C81" s="160"/>
      <c r="D81" s="161"/>
      <c r="E81" s="162"/>
      <c r="F81" s="173"/>
      <c r="G81" s="169"/>
      <c r="H81" s="174"/>
      <c r="I81" s="167"/>
      <c r="J81" s="18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58"/>
      <c r="B82" s="159"/>
      <c r="C82" s="160"/>
      <c r="D82" s="161"/>
      <c r="E82" s="162"/>
      <c r="F82" s="164"/>
      <c r="G82" s="165"/>
      <c r="H82" s="166"/>
      <c r="I82" s="167"/>
      <c r="J82" s="18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58"/>
      <c r="B83" s="159"/>
      <c r="C83" s="160"/>
      <c r="D83" s="161"/>
      <c r="E83" s="181"/>
      <c r="F83" s="182"/>
      <c r="G83" s="183"/>
      <c r="H83" s="184"/>
      <c r="I83" s="107"/>
      <c r="J83" s="18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58"/>
      <c r="B84" s="159"/>
      <c r="C84" s="160"/>
      <c r="D84" s="161"/>
      <c r="E84" s="181"/>
      <c r="F84" s="182"/>
      <c r="G84" s="183"/>
      <c r="H84" s="184"/>
      <c r="I84" s="107"/>
      <c r="J84" s="18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58"/>
      <c r="B85" s="159"/>
      <c r="C85" s="160"/>
      <c r="D85" s="161"/>
      <c r="E85" s="181"/>
      <c r="F85" s="182"/>
      <c r="G85" s="183"/>
      <c r="H85" s="184"/>
      <c r="I85" s="107"/>
      <c r="J85" s="18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58"/>
      <c r="B86" s="159"/>
      <c r="C86" s="160"/>
      <c r="D86" s="161"/>
      <c r="E86" s="162"/>
      <c r="F86" s="164"/>
      <c r="G86" s="165"/>
      <c r="H86" s="166"/>
      <c r="I86" s="167"/>
      <c r="J86" s="18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58"/>
      <c r="B87" s="159"/>
      <c r="C87" s="160"/>
      <c r="D87" s="161"/>
      <c r="E87" s="162"/>
      <c r="F87" s="164"/>
      <c r="G87" s="165"/>
      <c r="H87" s="166"/>
      <c r="I87" s="167"/>
      <c r="J87" s="18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58"/>
      <c r="B88" s="159"/>
      <c r="C88" s="160"/>
      <c r="D88" s="161"/>
      <c r="E88" s="162"/>
      <c r="F88" s="168"/>
      <c r="G88" s="183"/>
      <c r="H88" s="166"/>
      <c r="I88" s="171"/>
      <c r="J88" s="18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58"/>
      <c r="B89" s="159"/>
      <c r="C89" s="160"/>
      <c r="D89" s="161"/>
      <c r="E89" s="162"/>
      <c r="F89" s="164"/>
      <c r="G89" s="165"/>
      <c r="H89" s="166"/>
      <c r="I89" s="167"/>
      <c r="J89" s="18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58"/>
      <c r="B90" s="159"/>
      <c r="C90" s="160"/>
      <c r="D90" s="161"/>
      <c r="E90" s="181"/>
      <c r="F90" s="182"/>
      <c r="G90" s="183"/>
      <c r="H90" s="184"/>
      <c r="I90" s="107"/>
      <c r="J90" s="18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58"/>
      <c r="B91" s="159"/>
      <c r="C91" s="160"/>
      <c r="D91" s="161"/>
      <c r="E91" s="181"/>
      <c r="F91" s="182"/>
      <c r="G91" s="183"/>
      <c r="H91" s="184"/>
      <c r="I91" s="107"/>
      <c r="J91" s="18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58"/>
      <c r="B92" s="159"/>
      <c r="C92" s="160"/>
      <c r="D92" s="161"/>
      <c r="E92" s="162"/>
      <c r="F92" s="164"/>
      <c r="G92" s="165"/>
      <c r="H92" s="166"/>
      <c r="I92" s="167"/>
      <c r="J92" s="18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58"/>
      <c r="B93" s="159"/>
      <c r="C93" s="160"/>
      <c r="D93" s="161"/>
      <c r="E93" s="162"/>
      <c r="F93" s="164"/>
      <c r="G93" s="165"/>
      <c r="H93" s="166"/>
      <c r="I93" s="167"/>
      <c r="J93" s="18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58"/>
      <c r="B94" s="159"/>
      <c r="C94" s="160"/>
      <c r="D94" s="161"/>
      <c r="E94" s="162"/>
      <c r="F94" s="164"/>
      <c r="G94" s="165"/>
      <c r="H94" s="166"/>
      <c r="I94" s="167"/>
      <c r="J94" s="18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58"/>
      <c r="B95" s="159"/>
      <c r="C95" s="160"/>
      <c r="D95" s="161"/>
      <c r="E95" s="162"/>
      <c r="F95" s="164"/>
      <c r="G95" s="165"/>
      <c r="H95" s="166"/>
      <c r="I95" s="167"/>
      <c r="J95" s="18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58"/>
      <c r="B96" s="159"/>
      <c r="C96" s="160"/>
      <c r="D96" s="161"/>
      <c r="E96" s="162"/>
      <c r="F96" s="182"/>
      <c r="G96" s="183"/>
      <c r="H96" s="184"/>
      <c r="I96" s="107"/>
      <c r="J96" s="18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58"/>
      <c r="B97" s="159"/>
      <c r="C97" s="160"/>
      <c r="D97" s="161"/>
      <c r="E97" s="162"/>
      <c r="F97" s="164"/>
      <c r="G97" s="165"/>
      <c r="H97" s="166"/>
      <c r="I97" s="167"/>
      <c r="J97" s="18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58"/>
      <c r="B98" s="159"/>
      <c r="C98" s="160"/>
      <c r="D98" s="161"/>
      <c r="E98" s="162"/>
      <c r="F98" s="182"/>
      <c r="G98" s="183"/>
      <c r="H98" s="184"/>
      <c r="I98" s="107"/>
      <c r="J98" s="18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58"/>
      <c r="B99" s="159"/>
      <c r="C99" s="160"/>
      <c r="D99" s="161"/>
      <c r="E99" s="162"/>
      <c r="F99" s="164"/>
      <c r="G99" s="165"/>
      <c r="H99" s="166"/>
      <c r="I99" s="167"/>
      <c r="J99" s="18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58"/>
      <c r="B100" s="159"/>
      <c r="C100" s="160"/>
      <c r="D100" s="161"/>
      <c r="E100" s="162"/>
      <c r="F100" s="182"/>
      <c r="G100" s="183"/>
      <c r="H100" s="184"/>
      <c r="I100" s="107"/>
      <c r="J100" s="18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58"/>
      <c r="B101" s="159"/>
      <c r="C101" s="160"/>
      <c r="D101" s="161"/>
      <c r="E101" s="162"/>
      <c r="F101" s="182"/>
      <c r="G101" s="183"/>
      <c r="H101" s="184"/>
      <c r="I101" s="107"/>
      <c r="J101" s="18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58"/>
      <c r="B102" s="159"/>
      <c r="C102" s="160"/>
      <c r="D102" s="161"/>
      <c r="E102" s="162"/>
      <c r="F102" s="164"/>
      <c r="G102" s="165"/>
      <c r="H102" s="166"/>
      <c r="I102" s="167"/>
      <c r="J102" s="18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58"/>
      <c r="B103" s="159"/>
      <c r="C103" s="160"/>
      <c r="D103" s="161"/>
      <c r="E103" s="162"/>
      <c r="F103" s="164"/>
      <c r="G103" s="165"/>
      <c r="H103" s="166"/>
      <c r="I103" s="167"/>
      <c r="J103" s="18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58"/>
      <c r="B104" s="159"/>
      <c r="C104" s="160"/>
      <c r="D104" s="161"/>
      <c r="E104" s="162"/>
      <c r="F104" s="164"/>
      <c r="G104" s="165"/>
      <c r="H104" s="166"/>
      <c r="I104" s="167"/>
      <c r="J104" s="18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58"/>
      <c r="B105" s="159"/>
      <c r="C105" s="160"/>
      <c r="D105" s="161"/>
      <c r="E105" s="162"/>
      <c r="F105" s="164"/>
      <c r="G105" s="165"/>
      <c r="H105" s="166"/>
      <c r="I105" s="167"/>
      <c r="J105" s="18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58"/>
      <c r="B106" s="159"/>
      <c r="C106" s="160"/>
      <c r="D106" s="161"/>
      <c r="E106" s="162"/>
      <c r="F106" s="182"/>
      <c r="G106" s="183"/>
      <c r="H106" s="184"/>
      <c r="I106" s="107"/>
      <c r="J106" s="18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58"/>
      <c r="B107" s="159"/>
      <c r="C107" s="160"/>
      <c r="D107" s="161"/>
      <c r="E107" s="162"/>
      <c r="F107" s="164"/>
      <c r="G107" s="165"/>
      <c r="H107" s="166"/>
      <c r="I107" s="167"/>
      <c r="J107" s="18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58"/>
      <c r="B108" s="159"/>
      <c r="C108" s="160"/>
      <c r="D108" s="161"/>
      <c r="E108" s="162"/>
      <c r="F108" s="164"/>
      <c r="G108" s="165"/>
      <c r="H108" s="166"/>
      <c r="I108" s="167"/>
      <c r="J108" s="18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58"/>
      <c r="B109" s="159"/>
      <c r="C109" s="160"/>
      <c r="D109" s="161"/>
      <c r="E109" s="162"/>
      <c r="F109" s="168"/>
      <c r="G109" s="183"/>
      <c r="H109" s="170"/>
      <c r="I109" s="171"/>
      <c r="J109" s="18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58"/>
      <c r="B110" s="159"/>
      <c r="C110" s="160"/>
      <c r="D110" s="161"/>
      <c r="E110" s="162"/>
      <c r="F110" s="168"/>
      <c r="G110" s="183"/>
      <c r="H110" s="170"/>
      <c r="I110" s="171"/>
      <c r="J110" s="18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85"/>
      <c r="B111" s="186"/>
      <c r="C111" s="187"/>
      <c r="D111" s="188"/>
      <c r="E111" s="189"/>
      <c r="F111" s="190"/>
      <c r="G111" s="191"/>
      <c r="H111" s="192"/>
      <c r="I111" s="193"/>
      <c r="J111" s="18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94"/>
      <c r="B112" s="195"/>
      <c r="C112" s="169"/>
      <c r="D112" s="196"/>
      <c r="E112" s="197"/>
      <c r="F112" s="148"/>
      <c r="G112" s="183"/>
      <c r="H112" s="198"/>
      <c r="I112" s="199"/>
      <c r="J112" s="18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200"/>
      <c r="B113" s="201"/>
      <c r="C113" s="202"/>
      <c r="D113" s="180"/>
      <c r="E113" s="203"/>
      <c r="F113" s="180"/>
      <c r="G113" s="204"/>
      <c r="H113" s="205"/>
      <c r="I113" s="207"/>
      <c r="J113" s="18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200"/>
      <c r="B114" s="201"/>
      <c r="C114" s="202"/>
      <c r="D114" s="180"/>
      <c r="E114" s="203"/>
      <c r="F114" s="180"/>
      <c r="G114" s="204"/>
      <c r="H114" s="205"/>
      <c r="I114" s="207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200"/>
      <c r="B115" s="201"/>
      <c r="C115" s="202"/>
      <c r="D115" s="180"/>
      <c r="E115" s="203"/>
      <c r="F115" s="180"/>
      <c r="G115" s="204"/>
      <c r="H115" s="205"/>
      <c r="I115" s="207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200"/>
      <c r="B116" s="201"/>
      <c r="C116" s="202"/>
      <c r="D116" s="180"/>
      <c r="E116" s="203"/>
      <c r="F116" s="180"/>
      <c r="G116" s="204"/>
      <c r="H116" s="205"/>
      <c r="I116" s="207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200"/>
      <c r="B117" s="201"/>
      <c r="C117" s="202"/>
      <c r="D117" s="180"/>
      <c r="E117" s="203"/>
      <c r="F117" s="180"/>
      <c r="G117" s="204"/>
      <c r="H117" s="205"/>
      <c r="I117" s="207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200"/>
      <c r="B118" s="201"/>
      <c r="C118" s="202"/>
      <c r="D118" s="180"/>
      <c r="E118" s="203"/>
      <c r="F118" s="180"/>
      <c r="G118" s="204"/>
      <c r="H118" s="205"/>
      <c r="I118" s="207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200"/>
      <c r="B119" s="201"/>
      <c r="C119" s="202"/>
      <c r="D119" s="180"/>
      <c r="E119" s="203"/>
      <c r="F119" s="180"/>
      <c r="G119" s="204"/>
      <c r="H119" s="205"/>
      <c r="I119" s="207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200"/>
      <c r="B120" s="201"/>
      <c r="C120" s="202"/>
      <c r="D120" s="180"/>
      <c r="E120" s="203"/>
      <c r="F120" s="180"/>
      <c r="G120" s="204"/>
      <c r="H120" s="205"/>
      <c r="I120" s="207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200"/>
      <c r="B121" s="201"/>
      <c r="C121" s="202"/>
      <c r="D121" s="180"/>
      <c r="E121" s="203"/>
      <c r="F121" s="180"/>
      <c r="G121" s="204"/>
      <c r="H121" s="205"/>
      <c r="I121" s="207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200"/>
      <c r="B122" s="201"/>
      <c r="C122" s="202"/>
      <c r="D122" s="180"/>
      <c r="E122" s="203"/>
      <c r="F122" s="180"/>
      <c r="G122" s="204"/>
      <c r="H122" s="205"/>
      <c r="I122" s="207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200"/>
      <c r="B123" s="201"/>
      <c r="C123" s="202"/>
      <c r="D123" s="180"/>
      <c r="E123" s="203"/>
      <c r="F123" s="180"/>
      <c r="G123" s="204"/>
      <c r="H123" s="205"/>
      <c r="I123" s="207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200"/>
      <c r="B124" s="201"/>
      <c r="C124" s="202"/>
      <c r="D124" s="180"/>
      <c r="E124" s="203"/>
      <c r="F124" s="180"/>
      <c r="G124" s="204"/>
      <c r="H124" s="205"/>
      <c r="I124" s="207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200"/>
      <c r="B125" s="201"/>
      <c r="C125" s="202"/>
      <c r="D125" s="180"/>
      <c r="E125" s="203"/>
      <c r="F125" s="180"/>
      <c r="G125" s="204"/>
      <c r="H125" s="205"/>
      <c r="I125" s="207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200"/>
      <c r="B126" s="201"/>
      <c r="C126" s="202"/>
      <c r="D126" s="180"/>
      <c r="E126" s="203"/>
      <c r="F126" s="180"/>
      <c r="G126" s="204"/>
      <c r="H126" s="205"/>
      <c r="I126" s="207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200"/>
      <c r="B127" s="201"/>
      <c r="C127" s="202"/>
      <c r="D127" s="180"/>
      <c r="E127" s="203"/>
      <c r="F127" s="180"/>
      <c r="G127" s="204"/>
      <c r="H127" s="205"/>
      <c r="I127" s="207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200"/>
      <c r="B128" s="201"/>
      <c r="C128" s="202"/>
      <c r="D128" s="180"/>
      <c r="E128" s="203"/>
      <c r="F128" s="180"/>
      <c r="G128" s="204"/>
      <c r="H128" s="205"/>
      <c r="I128" s="207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200"/>
      <c r="B129" s="201"/>
      <c r="C129" s="202"/>
      <c r="D129" s="180"/>
      <c r="E129" s="203"/>
      <c r="F129" s="180"/>
      <c r="G129" s="204"/>
      <c r="H129" s="205"/>
      <c r="I129" s="207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200"/>
      <c r="B130" s="201"/>
      <c r="C130" s="202"/>
      <c r="D130" s="180"/>
      <c r="E130" s="203"/>
      <c r="F130" s="180"/>
      <c r="G130" s="204"/>
      <c r="H130" s="205"/>
      <c r="I130" s="207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200"/>
      <c r="B131" s="201"/>
      <c r="C131" s="202"/>
      <c r="D131" s="180"/>
      <c r="E131" s="203"/>
      <c r="F131" s="180"/>
      <c r="G131" s="204"/>
      <c r="H131" s="205"/>
      <c r="I131" s="207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200"/>
      <c r="B132" s="201"/>
      <c r="C132" s="202"/>
      <c r="D132" s="180"/>
      <c r="E132" s="203"/>
      <c r="F132" s="180"/>
      <c r="G132" s="204"/>
      <c r="H132" s="205"/>
      <c r="I132" s="207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200"/>
      <c r="B133" s="201"/>
      <c r="C133" s="202"/>
      <c r="D133" s="180"/>
      <c r="E133" s="203"/>
      <c r="F133" s="180"/>
      <c r="G133" s="204"/>
      <c r="H133" s="205"/>
      <c r="I133" s="207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200"/>
      <c r="B134" s="201"/>
      <c r="C134" s="202"/>
      <c r="D134" s="180"/>
      <c r="E134" s="203"/>
      <c r="F134" s="180"/>
      <c r="G134" s="204"/>
      <c r="H134" s="205"/>
      <c r="I134" s="207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200"/>
      <c r="B135" s="201"/>
      <c r="C135" s="202"/>
      <c r="D135" s="180"/>
      <c r="E135" s="203"/>
      <c r="F135" s="180"/>
      <c r="G135" s="204"/>
      <c r="H135" s="205"/>
      <c r="I135" s="207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200"/>
      <c r="B136" s="201"/>
      <c r="C136" s="202"/>
      <c r="D136" s="180"/>
      <c r="E136" s="203"/>
      <c r="F136" s="180"/>
      <c r="G136" s="204"/>
      <c r="H136" s="205"/>
      <c r="I136" s="207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200"/>
      <c r="B137" s="201"/>
      <c r="C137" s="202"/>
      <c r="D137" s="180"/>
      <c r="E137" s="203"/>
      <c r="F137" s="180"/>
      <c r="G137" s="204"/>
      <c r="H137" s="205"/>
      <c r="I137" s="207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200"/>
      <c r="B138" s="201"/>
      <c r="C138" s="202"/>
      <c r="D138" s="180"/>
      <c r="E138" s="203"/>
      <c r="F138" s="180"/>
      <c r="G138" s="204"/>
      <c r="H138" s="205"/>
      <c r="I138" s="207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200"/>
      <c r="B139" s="201"/>
      <c r="C139" s="202"/>
      <c r="D139" s="180"/>
      <c r="E139" s="203"/>
      <c r="F139" s="180"/>
      <c r="G139" s="204"/>
      <c r="H139" s="205"/>
      <c r="I139" s="207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200"/>
      <c r="B140" s="201"/>
      <c r="C140" s="202"/>
      <c r="D140" s="180"/>
      <c r="E140" s="203"/>
      <c r="F140" s="180"/>
      <c r="G140" s="204"/>
      <c r="H140" s="205"/>
      <c r="I140" s="207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200"/>
      <c r="B141" s="201"/>
      <c r="C141" s="202"/>
      <c r="D141" s="180"/>
      <c r="E141" s="209"/>
      <c r="F141" s="180"/>
      <c r="G141" s="204"/>
      <c r="H141" s="205"/>
      <c r="I141" s="207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200"/>
      <c r="B142" s="201"/>
      <c r="C142" s="202"/>
      <c r="D142" s="180"/>
      <c r="E142" s="209"/>
      <c r="F142" s="180"/>
      <c r="G142" s="204"/>
      <c r="H142" s="205"/>
      <c r="I142" s="207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200"/>
      <c r="B143" s="201"/>
      <c r="C143" s="202"/>
      <c r="D143" s="180"/>
      <c r="E143" s="209"/>
      <c r="F143" s="180"/>
      <c r="G143" s="204"/>
      <c r="H143" s="205"/>
      <c r="I143" s="207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200"/>
      <c r="B144" s="201"/>
      <c r="C144" s="202"/>
      <c r="D144" s="180"/>
      <c r="E144" s="209"/>
      <c r="F144" s="180"/>
      <c r="G144" s="204"/>
      <c r="H144" s="205"/>
      <c r="I144" s="207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200"/>
      <c r="B145" s="201"/>
      <c r="C145" s="202"/>
      <c r="D145" s="180"/>
      <c r="E145" s="209"/>
      <c r="F145" s="180"/>
      <c r="G145" s="204"/>
      <c r="H145" s="205"/>
      <c r="I145" s="207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200"/>
      <c r="B146" s="201"/>
      <c r="C146" s="202"/>
      <c r="D146" s="180"/>
      <c r="E146" s="209"/>
      <c r="F146" s="180"/>
      <c r="G146" s="204"/>
      <c r="H146" s="205"/>
      <c r="I146" s="207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200"/>
      <c r="B147" s="201"/>
      <c r="C147" s="202"/>
      <c r="D147" s="180"/>
      <c r="E147" s="209"/>
      <c r="F147" s="180"/>
      <c r="G147" s="204"/>
      <c r="H147" s="205"/>
      <c r="I147" s="207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200"/>
      <c r="B148" s="201"/>
      <c r="C148" s="202"/>
      <c r="D148" s="180"/>
      <c r="E148" s="209"/>
      <c r="F148" s="180"/>
      <c r="G148" s="204"/>
      <c r="H148" s="205"/>
      <c r="I148" s="207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200"/>
      <c r="B149" s="201"/>
      <c r="C149" s="202"/>
      <c r="D149" s="180"/>
      <c r="E149" s="209"/>
      <c r="F149" s="180"/>
      <c r="G149" s="204"/>
      <c r="H149" s="205"/>
      <c r="I149" s="207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200"/>
      <c r="B150" s="201"/>
      <c r="C150" s="202"/>
      <c r="D150" s="180"/>
      <c r="E150" s="209"/>
      <c r="F150" s="180"/>
      <c r="G150" s="204"/>
      <c r="H150" s="205"/>
      <c r="I150" s="207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200"/>
      <c r="B151" s="201"/>
      <c r="C151" s="202"/>
      <c r="D151" s="180"/>
      <c r="E151" s="209"/>
      <c r="F151" s="180"/>
      <c r="G151" s="204"/>
      <c r="H151" s="205"/>
      <c r="I151" s="207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200"/>
      <c r="B152" s="201"/>
      <c r="C152" s="202"/>
      <c r="D152" s="180"/>
      <c r="E152" s="209"/>
      <c r="F152" s="180"/>
      <c r="G152" s="204"/>
      <c r="H152" s="205"/>
      <c r="I152" s="207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200"/>
      <c r="B153" s="201"/>
      <c r="C153" s="202"/>
      <c r="D153" s="180"/>
      <c r="E153" s="209"/>
      <c r="F153" s="180"/>
      <c r="G153" s="204"/>
      <c r="H153" s="205"/>
      <c r="I153" s="207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200"/>
      <c r="B154" s="201"/>
      <c r="C154" s="202"/>
      <c r="D154" s="180"/>
      <c r="E154" s="209"/>
      <c r="F154" s="180"/>
      <c r="G154" s="204"/>
      <c r="H154" s="205"/>
      <c r="I154" s="207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200"/>
      <c r="B155" s="201"/>
      <c r="C155" s="202"/>
      <c r="D155" s="180"/>
      <c r="E155" s="209"/>
      <c r="F155" s="180"/>
      <c r="G155" s="204"/>
      <c r="H155" s="205"/>
      <c r="I155" s="207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200"/>
      <c r="B156" s="201"/>
      <c r="C156" s="202"/>
      <c r="D156" s="180"/>
      <c r="E156" s="209"/>
      <c r="F156" s="180"/>
      <c r="G156" s="204"/>
      <c r="H156" s="205"/>
      <c r="I156" s="207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200"/>
      <c r="B157" s="201"/>
      <c r="C157" s="202"/>
      <c r="D157" s="180"/>
      <c r="E157" s="209"/>
      <c r="F157" s="180"/>
      <c r="G157" s="204"/>
      <c r="H157" s="205"/>
      <c r="I157" s="207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200"/>
      <c r="B158" s="201"/>
      <c r="C158" s="202"/>
      <c r="D158" s="180"/>
      <c r="E158" s="209"/>
      <c r="F158" s="180"/>
      <c r="G158" s="204"/>
      <c r="H158" s="205"/>
      <c r="I158" s="207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200"/>
      <c r="B159" s="201"/>
      <c r="C159" s="202"/>
      <c r="D159" s="180"/>
      <c r="E159" s="209"/>
      <c r="F159" s="180"/>
      <c r="G159" s="204"/>
      <c r="H159" s="205"/>
      <c r="I159" s="207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200"/>
      <c r="B160" s="201"/>
      <c r="C160" s="202"/>
      <c r="D160" s="180"/>
      <c r="E160" s="209"/>
      <c r="F160" s="180"/>
      <c r="G160" s="204"/>
      <c r="H160" s="205"/>
      <c r="I160" s="207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200"/>
      <c r="B161" s="201"/>
      <c r="C161" s="202"/>
      <c r="D161" s="180"/>
      <c r="E161" s="209"/>
      <c r="F161" s="180"/>
      <c r="G161" s="204"/>
      <c r="H161" s="205"/>
      <c r="I161" s="207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200"/>
      <c r="B162" s="201"/>
      <c r="C162" s="202"/>
      <c r="D162" s="180"/>
      <c r="E162" s="209"/>
      <c r="F162" s="180"/>
      <c r="G162" s="204"/>
      <c r="H162" s="205"/>
      <c r="I162" s="207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200"/>
      <c r="B163" s="201"/>
      <c r="C163" s="202"/>
      <c r="D163" s="180"/>
      <c r="E163" s="209"/>
      <c r="F163" s="180"/>
      <c r="G163" s="204"/>
      <c r="H163" s="205"/>
      <c r="I163" s="207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200"/>
      <c r="B164" s="201"/>
      <c r="C164" s="202"/>
      <c r="D164" s="180"/>
      <c r="E164" s="209"/>
      <c r="F164" s="180"/>
      <c r="G164" s="204"/>
      <c r="H164" s="205"/>
      <c r="I164" s="207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200"/>
      <c r="B165" s="201"/>
      <c r="C165" s="202"/>
      <c r="D165" s="180"/>
      <c r="E165" s="209"/>
      <c r="F165" s="180"/>
      <c r="G165" s="204"/>
      <c r="H165" s="205"/>
      <c r="I165" s="207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200"/>
      <c r="B166" s="201"/>
      <c r="C166" s="202"/>
      <c r="D166" s="180"/>
      <c r="E166" s="209"/>
      <c r="F166" s="180"/>
      <c r="G166" s="204"/>
      <c r="H166" s="205"/>
      <c r="I166" s="207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200"/>
      <c r="B167" s="201"/>
      <c r="C167" s="202"/>
      <c r="D167" s="180"/>
      <c r="E167" s="209"/>
      <c r="F167" s="180"/>
      <c r="G167" s="204"/>
      <c r="H167" s="205"/>
      <c r="I167" s="207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200"/>
      <c r="B168" s="201"/>
      <c r="C168" s="202"/>
      <c r="D168" s="180"/>
      <c r="E168" s="209"/>
      <c r="F168" s="180"/>
      <c r="G168" s="204"/>
      <c r="H168" s="205"/>
      <c r="I168" s="207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200"/>
      <c r="B169" s="201"/>
      <c r="C169" s="202"/>
      <c r="D169" s="180"/>
      <c r="E169" s="209"/>
      <c r="F169" s="180"/>
      <c r="G169" s="204"/>
      <c r="H169" s="205"/>
      <c r="I169" s="207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200"/>
      <c r="B170" s="201"/>
      <c r="C170" s="202"/>
      <c r="D170" s="180"/>
      <c r="E170" s="209"/>
      <c r="F170" s="180"/>
      <c r="G170" s="204"/>
      <c r="H170" s="205"/>
      <c r="I170" s="207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200"/>
      <c r="B171" s="201"/>
      <c r="C171" s="202"/>
      <c r="D171" s="180"/>
      <c r="E171" s="209"/>
      <c r="F171" s="180"/>
      <c r="G171" s="204"/>
      <c r="H171" s="205"/>
      <c r="I171" s="207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200"/>
      <c r="B172" s="201"/>
      <c r="C172" s="202"/>
      <c r="D172" s="180"/>
      <c r="E172" s="209"/>
      <c r="F172" s="180"/>
      <c r="G172" s="204"/>
      <c r="H172" s="205"/>
      <c r="I172" s="207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200"/>
      <c r="B173" s="201"/>
      <c r="C173" s="202"/>
      <c r="D173" s="180"/>
      <c r="E173" s="209"/>
      <c r="F173" s="180"/>
      <c r="G173" s="204"/>
      <c r="H173" s="205"/>
      <c r="I173" s="207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200"/>
      <c r="B174" s="201"/>
      <c r="C174" s="202"/>
      <c r="D174" s="180"/>
      <c r="E174" s="209"/>
      <c r="F174" s="180"/>
      <c r="G174" s="204"/>
      <c r="H174" s="205"/>
      <c r="I174" s="207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200"/>
      <c r="B175" s="201"/>
      <c r="C175" s="202"/>
      <c r="D175" s="180"/>
      <c r="E175" s="209"/>
      <c r="F175" s="180"/>
      <c r="G175" s="204"/>
      <c r="H175" s="205"/>
      <c r="I175" s="207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200"/>
      <c r="B176" s="201"/>
      <c r="C176" s="202"/>
      <c r="D176" s="180"/>
      <c r="E176" s="209"/>
      <c r="F176" s="180"/>
      <c r="G176" s="204"/>
      <c r="H176" s="205"/>
      <c r="I176" s="207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200"/>
      <c r="B177" s="201"/>
      <c r="C177" s="202"/>
      <c r="D177" s="180"/>
      <c r="E177" s="209"/>
      <c r="F177" s="180"/>
      <c r="G177" s="204"/>
      <c r="H177" s="205"/>
      <c r="I177" s="207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200"/>
      <c r="B178" s="201"/>
      <c r="C178" s="202"/>
      <c r="D178" s="180"/>
      <c r="E178" s="209"/>
      <c r="F178" s="180"/>
      <c r="G178" s="204"/>
      <c r="H178" s="205"/>
      <c r="I178" s="207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200"/>
      <c r="B179" s="201"/>
      <c r="C179" s="202"/>
      <c r="D179" s="180"/>
      <c r="E179" s="209"/>
      <c r="F179" s="180"/>
      <c r="G179" s="204"/>
      <c r="H179" s="205"/>
      <c r="I179" s="207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200"/>
      <c r="B180" s="201"/>
      <c r="C180" s="202"/>
      <c r="D180" s="180"/>
      <c r="E180" s="209"/>
      <c r="F180" s="180"/>
      <c r="G180" s="204"/>
      <c r="H180" s="205"/>
      <c r="I180" s="207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200"/>
      <c r="B181" s="201"/>
      <c r="C181" s="202"/>
      <c r="D181" s="180"/>
      <c r="E181" s="209"/>
      <c r="F181" s="180"/>
      <c r="G181" s="204"/>
      <c r="H181" s="205"/>
      <c r="I181" s="207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200"/>
      <c r="B182" s="201"/>
      <c r="C182" s="202"/>
      <c r="D182" s="180"/>
      <c r="E182" s="209"/>
      <c r="F182" s="180"/>
      <c r="G182" s="204"/>
      <c r="H182" s="205"/>
      <c r="I182" s="207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200"/>
      <c r="B183" s="201"/>
      <c r="C183" s="202"/>
      <c r="D183" s="180"/>
      <c r="E183" s="209"/>
      <c r="F183" s="180"/>
      <c r="G183" s="204"/>
      <c r="H183" s="205"/>
      <c r="I183" s="207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200"/>
      <c r="B184" s="201"/>
      <c r="C184" s="202"/>
      <c r="D184" s="180"/>
      <c r="E184" s="209"/>
      <c r="F184" s="180"/>
      <c r="G184" s="204"/>
      <c r="H184" s="205"/>
      <c r="I184" s="207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200"/>
      <c r="B185" s="201"/>
      <c r="C185" s="202"/>
      <c r="D185" s="180"/>
      <c r="E185" s="209"/>
      <c r="F185" s="180"/>
      <c r="G185" s="204"/>
      <c r="H185" s="205"/>
      <c r="I185" s="207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200"/>
      <c r="B186" s="201"/>
      <c r="C186" s="202"/>
      <c r="D186" s="180"/>
      <c r="E186" s="209"/>
      <c r="F186" s="180"/>
      <c r="G186" s="204"/>
      <c r="H186" s="205"/>
      <c r="I186" s="207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41"/>
      <c r="B187" s="42"/>
      <c r="C187" s="14"/>
      <c r="D187" s="10"/>
      <c r="E187" s="43"/>
      <c r="F187" s="10"/>
      <c r="G187" s="44"/>
      <c r="H187" s="210"/>
      <c r="I187" s="45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41"/>
      <c r="B188" s="42"/>
      <c r="C188" s="14"/>
      <c r="D188" s="10"/>
      <c r="E188" s="43"/>
      <c r="F188" s="10"/>
      <c r="G188" s="44"/>
      <c r="H188" s="210"/>
      <c r="I188" s="45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41"/>
      <c r="B189" s="42"/>
      <c r="C189" s="14"/>
      <c r="D189" s="10"/>
      <c r="E189" s="43"/>
      <c r="F189" s="10"/>
      <c r="G189" s="44"/>
      <c r="H189" s="210"/>
      <c r="I189" s="45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41"/>
      <c r="B190" s="42"/>
      <c r="C190" s="14"/>
      <c r="D190" s="10"/>
      <c r="E190" s="43"/>
      <c r="F190" s="10"/>
      <c r="G190" s="44"/>
      <c r="H190" s="210"/>
      <c r="I190" s="45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41"/>
      <c r="B191" s="42"/>
      <c r="C191" s="14"/>
      <c r="D191" s="10"/>
      <c r="E191" s="43"/>
      <c r="F191" s="10"/>
      <c r="G191" s="44"/>
      <c r="H191" s="210"/>
      <c r="I191" s="45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41"/>
      <c r="B192" s="42"/>
      <c r="C192" s="14"/>
      <c r="D192" s="10"/>
      <c r="E192" s="43"/>
      <c r="F192" s="10"/>
      <c r="G192" s="44"/>
      <c r="H192" s="210"/>
      <c r="I192" s="45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41"/>
      <c r="B193" s="42"/>
      <c r="C193" s="14"/>
      <c r="D193" s="10"/>
      <c r="E193" s="43"/>
      <c r="F193" s="10"/>
      <c r="G193" s="44"/>
      <c r="H193" s="210"/>
      <c r="I193" s="45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41"/>
      <c r="B194" s="42"/>
      <c r="C194" s="14"/>
      <c r="D194" s="10"/>
      <c r="E194" s="43"/>
      <c r="F194" s="10"/>
      <c r="G194" s="44"/>
      <c r="H194" s="210"/>
      <c r="I194" s="45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41"/>
      <c r="B195" s="42"/>
      <c r="C195" s="14"/>
      <c r="D195" s="10"/>
      <c r="E195" s="43"/>
      <c r="F195" s="10"/>
      <c r="G195" s="44"/>
      <c r="H195" s="210"/>
      <c r="I195" s="45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41"/>
      <c r="B196" s="42"/>
      <c r="C196" s="14"/>
      <c r="D196" s="10"/>
      <c r="E196" s="43"/>
      <c r="F196" s="10"/>
      <c r="G196" s="44"/>
      <c r="H196" s="210"/>
      <c r="I196" s="45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41"/>
      <c r="B197" s="42"/>
      <c r="C197" s="14"/>
      <c r="D197" s="10"/>
      <c r="E197" s="43"/>
      <c r="F197" s="10"/>
      <c r="G197" s="44"/>
      <c r="H197" s="210"/>
      <c r="I197" s="45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41"/>
      <c r="B198" s="42"/>
      <c r="C198" s="14"/>
      <c r="D198" s="10"/>
      <c r="E198" s="43"/>
      <c r="F198" s="10"/>
      <c r="G198" s="44"/>
      <c r="H198" s="210"/>
      <c r="I198" s="45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41"/>
      <c r="B199" s="42"/>
      <c r="C199" s="14"/>
      <c r="D199" s="10"/>
      <c r="E199" s="43"/>
      <c r="F199" s="10"/>
      <c r="G199" s="44"/>
      <c r="H199" s="210"/>
      <c r="I199" s="45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41"/>
      <c r="B200" s="42"/>
      <c r="C200" s="14"/>
      <c r="D200" s="10"/>
      <c r="E200" s="43"/>
      <c r="F200" s="10"/>
      <c r="G200" s="44"/>
      <c r="H200" s="210"/>
      <c r="I200" s="45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41"/>
      <c r="B201" s="42"/>
      <c r="C201" s="14"/>
      <c r="D201" s="10"/>
      <c r="E201" s="43"/>
      <c r="F201" s="10"/>
      <c r="G201" s="44"/>
      <c r="H201" s="210"/>
      <c r="I201" s="45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41"/>
      <c r="B202" s="42"/>
      <c r="C202" s="14"/>
      <c r="D202" s="10"/>
      <c r="E202" s="43"/>
      <c r="F202" s="10"/>
      <c r="G202" s="44"/>
      <c r="H202" s="210"/>
      <c r="I202" s="45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41"/>
      <c r="B203" s="42"/>
      <c r="C203" s="14"/>
      <c r="D203" s="10"/>
      <c r="E203" s="43"/>
      <c r="F203" s="10"/>
      <c r="G203" s="44"/>
      <c r="H203" s="210"/>
      <c r="I203" s="45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41"/>
      <c r="B204" s="42"/>
      <c r="C204" s="14"/>
      <c r="D204" s="10"/>
      <c r="E204" s="43"/>
      <c r="F204" s="10"/>
      <c r="G204" s="44"/>
      <c r="H204" s="210"/>
      <c r="I204" s="45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41"/>
      <c r="B205" s="42"/>
      <c r="C205" s="14"/>
      <c r="D205" s="10"/>
      <c r="E205" s="43"/>
      <c r="F205" s="10"/>
      <c r="G205" s="44"/>
      <c r="H205" s="210"/>
      <c r="I205" s="45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41"/>
      <c r="B206" s="42"/>
      <c r="C206" s="14"/>
      <c r="D206" s="10"/>
      <c r="E206" s="43"/>
      <c r="F206" s="10"/>
      <c r="G206" s="44"/>
      <c r="H206" s="210"/>
      <c r="I206" s="45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41"/>
      <c r="B207" s="42"/>
      <c r="C207" s="14"/>
      <c r="D207" s="10"/>
      <c r="E207" s="43"/>
      <c r="F207" s="10"/>
      <c r="G207" s="44"/>
      <c r="H207" s="210"/>
      <c r="I207" s="45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41"/>
      <c r="B208" s="42"/>
      <c r="C208" s="14"/>
      <c r="D208" s="10"/>
      <c r="E208" s="43"/>
      <c r="F208" s="10"/>
      <c r="G208" s="44"/>
      <c r="H208" s="210"/>
      <c r="I208" s="45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41"/>
      <c r="B209" s="42"/>
      <c r="C209" s="14"/>
      <c r="D209" s="10"/>
      <c r="E209" s="43"/>
      <c r="F209" s="10"/>
      <c r="G209" s="44"/>
      <c r="H209" s="210"/>
      <c r="I209" s="45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41"/>
      <c r="B210" s="42"/>
      <c r="C210" s="14"/>
      <c r="D210" s="10"/>
      <c r="E210" s="43"/>
      <c r="F210" s="10"/>
      <c r="G210" s="44"/>
      <c r="H210" s="210"/>
      <c r="I210" s="45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41"/>
      <c r="B211" s="42"/>
      <c r="C211" s="14"/>
      <c r="D211" s="10"/>
      <c r="E211" s="43"/>
      <c r="F211" s="10"/>
      <c r="G211" s="44"/>
      <c r="H211" s="210"/>
      <c r="I211" s="45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41"/>
      <c r="B212" s="42"/>
      <c r="C212" s="14"/>
      <c r="D212" s="10"/>
      <c r="E212" s="43"/>
      <c r="F212" s="10"/>
      <c r="G212" s="44"/>
      <c r="H212" s="210"/>
      <c r="I212" s="45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41"/>
      <c r="B213" s="42"/>
      <c r="C213" s="14"/>
      <c r="D213" s="10"/>
      <c r="E213" s="43"/>
      <c r="F213" s="10"/>
      <c r="G213" s="44"/>
      <c r="H213" s="210"/>
      <c r="I213" s="45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41"/>
      <c r="B214" s="42"/>
      <c r="C214" s="14"/>
      <c r="D214" s="10"/>
      <c r="E214" s="43"/>
      <c r="F214" s="10"/>
      <c r="G214" s="44"/>
      <c r="H214" s="210"/>
      <c r="I214" s="45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41"/>
      <c r="B215" s="42"/>
      <c r="C215" s="14"/>
      <c r="D215" s="10"/>
      <c r="E215" s="43"/>
      <c r="F215" s="10"/>
      <c r="G215" s="44"/>
      <c r="H215" s="210"/>
      <c r="I215" s="45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41"/>
      <c r="B216" s="42"/>
      <c r="C216" s="14"/>
      <c r="D216" s="10"/>
      <c r="E216" s="43"/>
      <c r="F216" s="10"/>
      <c r="G216" s="44"/>
      <c r="H216" s="210"/>
      <c r="I216" s="45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41"/>
      <c r="B217" s="42"/>
      <c r="C217" s="14"/>
      <c r="D217" s="10"/>
      <c r="E217" s="43"/>
      <c r="F217" s="10"/>
      <c r="G217" s="44"/>
      <c r="H217" s="210"/>
      <c r="I217" s="45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41"/>
      <c r="B218" s="42"/>
      <c r="C218" s="14"/>
      <c r="D218" s="10"/>
      <c r="E218" s="43"/>
      <c r="F218" s="10"/>
      <c r="G218" s="44"/>
      <c r="H218" s="210"/>
      <c r="I218" s="45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41"/>
      <c r="B219" s="42"/>
      <c r="C219" s="14"/>
      <c r="D219" s="10"/>
      <c r="E219" s="43"/>
      <c r="F219" s="10"/>
      <c r="G219" s="44"/>
      <c r="H219" s="210"/>
      <c r="I219" s="45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41"/>
      <c r="B220" s="42"/>
      <c r="C220" s="14"/>
      <c r="D220" s="10"/>
      <c r="E220" s="43"/>
      <c r="F220" s="10"/>
      <c r="G220" s="44"/>
      <c r="H220" s="210"/>
      <c r="I220" s="45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I221" s="211"/>
    </row>
    <row r="222" spans="1:26" ht="15.75" customHeight="1">
      <c r="I222" s="211"/>
    </row>
    <row r="223" spans="1:26" ht="15.75" customHeight="1">
      <c r="I223" s="211"/>
    </row>
    <row r="224" spans="1:26" ht="15.75" customHeight="1">
      <c r="I224" s="211"/>
    </row>
    <row r="225" spans="9:9" ht="15.75" customHeight="1">
      <c r="I225" s="211"/>
    </row>
    <row r="226" spans="9:9" ht="15.75" customHeight="1">
      <c r="I226" s="211"/>
    </row>
    <row r="227" spans="9:9" ht="15.75" customHeight="1">
      <c r="I227" s="211"/>
    </row>
    <row r="228" spans="9:9" ht="15.75" customHeight="1">
      <c r="I228" s="211"/>
    </row>
    <row r="229" spans="9:9" ht="15.75" customHeight="1">
      <c r="I229" s="211"/>
    </row>
    <row r="230" spans="9:9" ht="15.75" customHeight="1">
      <c r="I230" s="211"/>
    </row>
    <row r="231" spans="9:9" ht="15.75" customHeight="1">
      <c r="I231" s="211"/>
    </row>
    <row r="232" spans="9:9" ht="15.75" customHeight="1">
      <c r="I232" s="211"/>
    </row>
    <row r="233" spans="9:9" ht="15.75" customHeight="1">
      <c r="I233" s="211"/>
    </row>
    <row r="234" spans="9:9" ht="15.75" customHeight="1">
      <c r="I234" s="211"/>
    </row>
    <row r="235" spans="9:9" ht="15.75" customHeight="1">
      <c r="I235" s="211"/>
    </row>
    <row r="236" spans="9:9" ht="15.75" customHeight="1">
      <c r="I236" s="211"/>
    </row>
    <row r="237" spans="9:9" ht="15.75" customHeight="1">
      <c r="I237" s="211"/>
    </row>
    <row r="238" spans="9:9" ht="15.75" customHeight="1">
      <c r="I238" s="211"/>
    </row>
    <row r="239" spans="9:9" ht="15.75" customHeight="1">
      <c r="I239" s="211"/>
    </row>
    <row r="240" spans="9:9" ht="15.75" customHeight="1">
      <c r="I240" s="211"/>
    </row>
    <row r="241" spans="9:9" ht="15.75" customHeight="1">
      <c r="I241" s="211"/>
    </row>
    <row r="242" spans="9:9" ht="15.75" customHeight="1">
      <c r="I242" s="211"/>
    </row>
    <row r="243" spans="9:9" ht="15.75" customHeight="1">
      <c r="I243" s="211"/>
    </row>
    <row r="244" spans="9:9" ht="15.75" customHeight="1">
      <c r="I244" s="211"/>
    </row>
    <row r="245" spans="9:9" ht="15.75" customHeight="1">
      <c r="I245" s="211"/>
    </row>
    <row r="246" spans="9:9" ht="15.75" customHeight="1">
      <c r="I246" s="211"/>
    </row>
    <row r="247" spans="9:9" ht="15.75" customHeight="1">
      <c r="I247" s="211"/>
    </row>
    <row r="248" spans="9:9" ht="15.75" customHeight="1">
      <c r="I248" s="211"/>
    </row>
    <row r="249" spans="9:9" ht="15.75" customHeight="1">
      <c r="I249" s="211"/>
    </row>
    <row r="250" spans="9:9" ht="15.75" customHeight="1">
      <c r="I250" s="211"/>
    </row>
    <row r="251" spans="9:9" ht="15.75" customHeight="1">
      <c r="I251" s="211"/>
    </row>
    <row r="252" spans="9:9" ht="15.75" customHeight="1">
      <c r="I252" s="211"/>
    </row>
    <row r="253" spans="9:9" ht="15.75" customHeight="1">
      <c r="I253" s="211"/>
    </row>
    <row r="254" spans="9:9" ht="15.75" customHeight="1">
      <c r="I254" s="211"/>
    </row>
    <row r="255" spans="9:9" ht="15.75" customHeight="1">
      <c r="I255" s="211"/>
    </row>
    <row r="256" spans="9:9" ht="15.75" customHeight="1">
      <c r="I256" s="211"/>
    </row>
    <row r="257" spans="9:9" ht="15.75" customHeight="1">
      <c r="I257" s="211"/>
    </row>
    <row r="258" spans="9:9" ht="15.75" customHeight="1">
      <c r="I258" s="211"/>
    </row>
    <row r="259" spans="9:9" ht="15.75" customHeight="1">
      <c r="I259" s="211"/>
    </row>
    <row r="260" spans="9:9" ht="15.75" customHeight="1">
      <c r="I260" s="211"/>
    </row>
    <row r="261" spans="9:9" ht="15.75" customHeight="1">
      <c r="I261" s="211"/>
    </row>
    <row r="262" spans="9:9" ht="15.75" customHeight="1">
      <c r="I262" s="211"/>
    </row>
    <row r="263" spans="9:9" ht="15.75" customHeight="1">
      <c r="I263" s="211"/>
    </row>
    <row r="264" spans="9:9" ht="15.75" customHeight="1">
      <c r="I264" s="211"/>
    </row>
    <row r="265" spans="9:9" ht="15.75" customHeight="1">
      <c r="I265" s="211"/>
    </row>
    <row r="266" spans="9:9" ht="15.75" customHeight="1">
      <c r="I266" s="211"/>
    </row>
    <row r="267" spans="9:9" ht="15.75" customHeight="1">
      <c r="I267" s="211"/>
    </row>
    <row r="268" spans="9:9" ht="15.75" customHeight="1">
      <c r="I268" s="211"/>
    </row>
    <row r="269" spans="9:9" ht="15.75" customHeight="1">
      <c r="I269" s="211"/>
    </row>
    <row r="270" spans="9:9" ht="15.75" customHeight="1">
      <c r="I270" s="211"/>
    </row>
    <row r="271" spans="9:9" ht="15.75" customHeight="1">
      <c r="I271" s="211"/>
    </row>
    <row r="272" spans="9:9" ht="15.75" customHeight="1">
      <c r="I272" s="211"/>
    </row>
    <row r="273" spans="9:9" ht="15.75" customHeight="1">
      <c r="I273" s="211"/>
    </row>
    <row r="274" spans="9:9" ht="15.75" customHeight="1">
      <c r="I274" s="211"/>
    </row>
    <row r="275" spans="9:9" ht="15.75" customHeight="1">
      <c r="I275" s="211"/>
    </row>
    <row r="276" spans="9:9" ht="15.75" customHeight="1">
      <c r="I276" s="211"/>
    </row>
    <row r="277" spans="9:9" ht="15.75" customHeight="1">
      <c r="I277" s="211"/>
    </row>
    <row r="278" spans="9:9" ht="15.75" customHeight="1">
      <c r="I278" s="211"/>
    </row>
    <row r="279" spans="9:9" ht="15.75" customHeight="1">
      <c r="I279" s="211"/>
    </row>
    <row r="280" spans="9:9" ht="15.75" customHeight="1">
      <c r="I280" s="211"/>
    </row>
    <row r="281" spans="9:9" ht="15.75" customHeight="1">
      <c r="I281" s="211"/>
    </row>
    <row r="282" spans="9:9" ht="15.75" customHeight="1">
      <c r="I282" s="211"/>
    </row>
    <row r="283" spans="9:9" ht="15.75" customHeight="1">
      <c r="I283" s="211"/>
    </row>
    <row r="284" spans="9:9" ht="15.75" customHeight="1">
      <c r="I284" s="211"/>
    </row>
    <row r="285" spans="9:9" ht="15.75" customHeight="1">
      <c r="I285" s="211"/>
    </row>
    <row r="286" spans="9:9" ht="15.75" customHeight="1">
      <c r="I286" s="211"/>
    </row>
    <row r="287" spans="9:9" ht="15.75" customHeight="1">
      <c r="I287" s="211"/>
    </row>
    <row r="288" spans="9:9" ht="15.75" customHeight="1">
      <c r="I288" s="211"/>
    </row>
    <row r="289" spans="9:9" ht="15.75" customHeight="1">
      <c r="I289" s="211"/>
    </row>
    <row r="290" spans="9:9" ht="15.75" customHeight="1">
      <c r="I290" s="211"/>
    </row>
    <row r="291" spans="9:9" ht="15.75" customHeight="1">
      <c r="I291" s="211"/>
    </row>
    <row r="292" spans="9:9" ht="15.75" customHeight="1">
      <c r="I292" s="211"/>
    </row>
    <row r="293" spans="9:9" ht="15.75" customHeight="1">
      <c r="I293" s="211"/>
    </row>
    <row r="294" spans="9:9" ht="15.75" customHeight="1">
      <c r="I294" s="211"/>
    </row>
    <row r="295" spans="9:9" ht="15.75" customHeight="1">
      <c r="I295" s="211"/>
    </row>
    <row r="296" spans="9:9" ht="15.75" customHeight="1">
      <c r="I296" s="211"/>
    </row>
    <row r="297" spans="9:9" ht="15.75" customHeight="1">
      <c r="I297" s="211"/>
    </row>
    <row r="298" spans="9:9" ht="15.75" customHeight="1">
      <c r="I298" s="211"/>
    </row>
    <row r="299" spans="9:9" ht="15.75" customHeight="1">
      <c r="I299" s="211"/>
    </row>
    <row r="300" spans="9:9" ht="15.75" customHeight="1">
      <c r="I300" s="211"/>
    </row>
    <row r="301" spans="9:9" ht="15.75" customHeight="1">
      <c r="I301" s="211"/>
    </row>
    <row r="302" spans="9:9" ht="15.75" customHeight="1">
      <c r="I302" s="211"/>
    </row>
    <row r="303" spans="9:9" ht="15.75" customHeight="1">
      <c r="I303" s="211"/>
    </row>
    <row r="304" spans="9:9" ht="15.75" customHeight="1">
      <c r="I304" s="211"/>
    </row>
    <row r="305" spans="9:9" ht="15.75" customHeight="1">
      <c r="I305" s="211"/>
    </row>
    <row r="306" spans="9:9" ht="15.75" customHeight="1">
      <c r="I306" s="211"/>
    </row>
    <row r="307" spans="9:9" ht="15.75" customHeight="1">
      <c r="I307" s="211"/>
    </row>
    <row r="308" spans="9:9" ht="15.75" customHeight="1">
      <c r="I308" s="211"/>
    </row>
    <row r="309" spans="9:9" ht="15.75" customHeight="1">
      <c r="I309" s="211"/>
    </row>
    <row r="310" spans="9:9" ht="15.75" customHeight="1">
      <c r="I310" s="211"/>
    </row>
    <row r="311" spans="9:9" ht="15.75" customHeight="1">
      <c r="I311" s="211"/>
    </row>
    <row r="312" spans="9:9" ht="15.75" customHeight="1">
      <c r="I312" s="211"/>
    </row>
    <row r="313" spans="9:9" ht="15.75" customHeight="1">
      <c r="I313" s="211"/>
    </row>
    <row r="314" spans="9:9" ht="15.75" customHeight="1">
      <c r="I314" s="211"/>
    </row>
    <row r="315" spans="9:9" ht="15.75" customHeight="1">
      <c r="I315" s="211"/>
    </row>
    <row r="316" spans="9:9" ht="15.75" customHeight="1">
      <c r="I316" s="211"/>
    </row>
    <row r="317" spans="9:9" ht="15.75" customHeight="1">
      <c r="I317" s="211"/>
    </row>
    <row r="318" spans="9:9" ht="15.75" customHeight="1">
      <c r="I318" s="211"/>
    </row>
    <row r="319" spans="9:9" ht="15.75" customHeight="1">
      <c r="I319" s="211"/>
    </row>
    <row r="320" spans="9:9" ht="15.75" customHeight="1">
      <c r="I320" s="211"/>
    </row>
    <row r="321" spans="9:9" ht="15.75" customHeight="1">
      <c r="I321" s="211"/>
    </row>
    <row r="322" spans="9:9" ht="15.75" customHeight="1">
      <c r="I322" s="211"/>
    </row>
    <row r="323" spans="9:9" ht="15.75" customHeight="1">
      <c r="I323" s="211"/>
    </row>
    <row r="324" spans="9:9" ht="15.75" customHeight="1">
      <c r="I324" s="211"/>
    </row>
    <row r="325" spans="9:9" ht="15.75" customHeight="1">
      <c r="I325" s="211"/>
    </row>
    <row r="326" spans="9:9" ht="15.75" customHeight="1">
      <c r="I326" s="211"/>
    </row>
    <row r="327" spans="9:9" ht="15.75" customHeight="1">
      <c r="I327" s="211"/>
    </row>
    <row r="328" spans="9:9" ht="15.75" customHeight="1">
      <c r="I328" s="211"/>
    </row>
    <row r="329" spans="9:9" ht="15.75" customHeight="1">
      <c r="I329" s="211"/>
    </row>
    <row r="330" spans="9:9" ht="15.75" customHeight="1">
      <c r="I330" s="211"/>
    </row>
    <row r="331" spans="9:9" ht="15.75" customHeight="1">
      <c r="I331" s="211"/>
    </row>
    <row r="332" spans="9:9" ht="15.75" customHeight="1">
      <c r="I332" s="211"/>
    </row>
    <row r="333" spans="9:9" ht="15.75" customHeight="1">
      <c r="I333" s="211"/>
    </row>
    <row r="334" spans="9:9" ht="15.75" customHeight="1">
      <c r="I334" s="211"/>
    </row>
    <row r="335" spans="9:9" ht="15.75" customHeight="1">
      <c r="I335" s="211"/>
    </row>
    <row r="336" spans="9:9" ht="15.75" customHeight="1">
      <c r="I336" s="211"/>
    </row>
    <row r="337" spans="9:9" ht="15.75" customHeight="1">
      <c r="I337" s="211"/>
    </row>
    <row r="338" spans="9:9" ht="15.75" customHeight="1">
      <c r="I338" s="211"/>
    </row>
    <row r="339" spans="9:9" ht="15.75" customHeight="1">
      <c r="I339" s="211"/>
    </row>
    <row r="340" spans="9:9" ht="15.75" customHeight="1">
      <c r="I340" s="211"/>
    </row>
    <row r="341" spans="9:9" ht="15.75" customHeight="1">
      <c r="I341" s="211"/>
    </row>
    <row r="342" spans="9:9" ht="15.75" customHeight="1">
      <c r="I342" s="211"/>
    </row>
    <row r="343" spans="9:9" ht="15.75" customHeight="1">
      <c r="I343" s="211"/>
    </row>
    <row r="344" spans="9:9" ht="15.75" customHeight="1">
      <c r="I344" s="211"/>
    </row>
    <row r="345" spans="9:9" ht="15.75" customHeight="1">
      <c r="I345" s="211"/>
    </row>
    <row r="346" spans="9:9" ht="15.75" customHeight="1">
      <c r="I346" s="211"/>
    </row>
    <row r="347" spans="9:9" ht="15.75" customHeight="1">
      <c r="I347" s="211"/>
    </row>
    <row r="348" spans="9:9" ht="15.75" customHeight="1">
      <c r="I348" s="211"/>
    </row>
    <row r="349" spans="9:9" ht="15.75" customHeight="1">
      <c r="I349" s="211"/>
    </row>
    <row r="350" spans="9:9" ht="15.75" customHeight="1">
      <c r="I350" s="211"/>
    </row>
    <row r="351" spans="9:9" ht="15.75" customHeight="1">
      <c r="I351" s="211"/>
    </row>
    <row r="352" spans="9:9" ht="15.75" customHeight="1">
      <c r="I352" s="211"/>
    </row>
    <row r="353" spans="9:9" ht="15.75" customHeight="1">
      <c r="I353" s="211"/>
    </row>
    <row r="354" spans="9:9" ht="15.75" customHeight="1">
      <c r="I354" s="211"/>
    </row>
    <row r="355" spans="9:9" ht="15.75" customHeight="1">
      <c r="I355" s="211"/>
    </row>
    <row r="356" spans="9:9" ht="15.75" customHeight="1">
      <c r="I356" s="211"/>
    </row>
    <row r="357" spans="9:9" ht="15.75" customHeight="1">
      <c r="I357" s="211"/>
    </row>
    <row r="358" spans="9:9" ht="15.75" customHeight="1">
      <c r="I358" s="211"/>
    </row>
    <row r="359" spans="9:9" ht="15.75" customHeight="1">
      <c r="I359" s="211"/>
    </row>
    <row r="360" spans="9:9" ht="15.75" customHeight="1">
      <c r="I360" s="211"/>
    </row>
    <row r="361" spans="9:9" ht="15.75" customHeight="1">
      <c r="I361" s="211"/>
    </row>
    <row r="362" spans="9:9" ht="15.75" customHeight="1">
      <c r="I362" s="211"/>
    </row>
    <row r="363" spans="9:9" ht="15.75" customHeight="1">
      <c r="I363" s="211"/>
    </row>
    <row r="364" spans="9:9" ht="15.75" customHeight="1">
      <c r="I364" s="211"/>
    </row>
    <row r="365" spans="9:9" ht="15.75" customHeight="1">
      <c r="I365" s="211"/>
    </row>
    <row r="366" spans="9:9" ht="15.75" customHeight="1">
      <c r="I366" s="211"/>
    </row>
    <row r="367" spans="9:9" ht="15.75" customHeight="1">
      <c r="I367" s="211"/>
    </row>
    <row r="368" spans="9:9" ht="15.75" customHeight="1">
      <c r="I368" s="211"/>
    </row>
    <row r="369" spans="9:9" ht="15.75" customHeight="1">
      <c r="I369" s="211"/>
    </row>
    <row r="370" spans="9:9" ht="15.75" customHeight="1">
      <c r="I370" s="211"/>
    </row>
    <row r="371" spans="9:9" ht="15.75" customHeight="1">
      <c r="I371" s="211"/>
    </row>
    <row r="372" spans="9:9" ht="15.75" customHeight="1">
      <c r="I372" s="211"/>
    </row>
    <row r="373" spans="9:9" ht="15.75" customHeight="1">
      <c r="I373" s="211"/>
    </row>
    <row r="374" spans="9:9" ht="15.75" customHeight="1">
      <c r="I374" s="211"/>
    </row>
    <row r="375" spans="9:9" ht="15.75" customHeight="1">
      <c r="I375" s="211"/>
    </row>
    <row r="376" spans="9:9" ht="15.75" customHeight="1">
      <c r="I376" s="211"/>
    </row>
    <row r="377" spans="9:9" ht="15.75" customHeight="1">
      <c r="I377" s="211"/>
    </row>
    <row r="378" spans="9:9" ht="15.75" customHeight="1">
      <c r="I378" s="211"/>
    </row>
    <row r="379" spans="9:9" ht="15.75" customHeight="1">
      <c r="I379" s="211"/>
    </row>
    <row r="380" spans="9:9" ht="15.75" customHeight="1">
      <c r="I380" s="211"/>
    </row>
    <row r="381" spans="9:9" ht="15.75" customHeight="1">
      <c r="I381" s="211"/>
    </row>
    <row r="382" spans="9:9" ht="15.75" customHeight="1">
      <c r="I382" s="211"/>
    </row>
    <row r="383" spans="9:9" ht="15.75" customHeight="1">
      <c r="I383" s="211"/>
    </row>
    <row r="384" spans="9:9" ht="15.75" customHeight="1">
      <c r="I384" s="211"/>
    </row>
    <row r="385" spans="9:9" ht="15.75" customHeight="1">
      <c r="I385" s="211"/>
    </row>
    <row r="386" spans="9:9" ht="15.75" customHeight="1">
      <c r="I386" s="211"/>
    </row>
    <row r="387" spans="9:9" ht="15.75" customHeight="1">
      <c r="I387" s="211"/>
    </row>
    <row r="388" spans="9:9" ht="15.75" customHeight="1">
      <c r="I388" s="211"/>
    </row>
    <row r="389" spans="9:9" ht="15.75" customHeight="1">
      <c r="I389" s="211"/>
    </row>
    <row r="390" spans="9:9" ht="15.75" customHeight="1">
      <c r="I390" s="211"/>
    </row>
    <row r="391" spans="9:9" ht="15.75" customHeight="1">
      <c r="I391" s="211"/>
    </row>
    <row r="392" spans="9:9" ht="15.75" customHeight="1">
      <c r="I392" s="211"/>
    </row>
    <row r="393" spans="9:9" ht="15.75" customHeight="1">
      <c r="I393" s="211"/>
    </row>
    <row r="394" spans="9:9" ht="15.75" customHeight="1">
      <c r="I394" s="211"/>
    </row>
    <row r="395" spans="9:9" ht="15.75" customHeight="1">
      <c r="I395" s="211"/>
    </row>
    <row r="396" spans="9:9" ht="15.75" customHeight="1">
      <c r="I396" s="211"/>
    </row>
    <row r="397" spans="9:9" ht="15.75" customHeight="1">
      <c r="I397" s="211"/>
    </row>
    <row r="398" spans="9:9" ht="15.75" customHeight="1">
      <c r="I398" s="211"/>
    </row>
    <row r="399" spans="9:9" ht="15.75" customHeight="1">
      <c r="I399" s="211"/>
    </row>
    <row r="400" spans="9:9" ht="15.75" customHeight="1">
      <c r="I400" s="211"/>
    </row>
    <row r="401" spans="9:9" ht="15.75" customHeight="1">
      <c r="I401" s="211"/>
    </row>
    <row r="402" spans="9:9" ht="15.75" customHeight="1">
      <c r="I402" s="211"/>
    </row>
    <row r="403" spans="9:9" ht="15.75" customHeight="1">
      <c r="I403" s="211"/>
    </row>
    <row r="404" spans="9:9" ht="15.75" customHeight="1">
      <c r="I404" s="211"/>
    </row>
    <row r="405" spans="9:9" ht="15.75" customHeight="1">
      <c r="I405" s="211"/>
    </row>
    <row r="406" spans="9:9" ht="15.75" customHeight="1">
      <c r="I406" s="211"/>
    </row>
    <row r="407" spans="9:9" ht="15.75" customHeight="1">
      <c r="I407" s="211"/>
    </row>
    <row r="408" spans="9:9" ht="15.75" customHeight="1">
      <c r="I408" s="211"/>
    </row>
    <row r="409" spans="9:9" ht="15.75" customHeight="1">
      <c r="I409" s="211"/>
    </row>
    <row r="410" spans="9:9" ht="15.75" customHeight="1">
      <c r="I410" s="211"/>
    </row>
    <row r="411" spans="9:9" ht="15.75" customHeight="1">
      <c r="I411" s="211"/>
    </row>
    <row r="412" spans="9:9" ht="15.75" customHeight="1">
      <c r="I412" s="211"/>
    </row>
    <row r="413" spans="9:9" ht="15.75" customHeight="1">
      <c r="I413" s="211"/>
    </row>
    <row r="414" spans="9:9" ht="15.75" customHeight="1">
      <c r="I414" s="211"/>
    </row>
    <row r="415" spans="9:9" ht="15.75" customHeight="1">
      <c r="I415" s="211"/>
    </row>
    <row r="416" spans="9:9" ht="15.75" customHeight="1">
      <c r="I416" s="211"/>
    </row>
    <row r="417" spans="9:9" ht="15.75" customHeight="1">
      <c r="I417" s="211"/>
    </row>
    <row r="418" spans="9:9" ht="15.75" customHeight="1">
      <c r="I418" s="211"/>
    </row>
    <row r="419" spans="9:9" ht="15.75" customHeight="1">
      <c r="I419" s="211"/>
    </row>
    <row r="420" spans="9:9" ht="15.75" customHeight="1">
      <c r="I420" s="211"/>
    </row>
    <row r="421" spans="9:9" ht="15.75" customHeight="1">
      <c r="I421" s="211"/>
    </row>
    <row r="422" spans="9:9" ht="15.75" customHeight="1">
      <c r="I422" s="211"/>
    </row>
    <row r="423" spans="9:9" ht="15.75" customHeight="1">
      <c r="I423" s="211"/>
    </row>
    <row r="424" spans="9:9" ht="15.75" customHeight="1">
      <c r="I424" s="211"/>
    </row>
    <row r="425" spans="9:9" ht="15.75" customHeight="1">
      <c r="I425" s="211"/>
    </row>
    <row r="426" spans="9:9" ht="15.75" customHeight="1">
      <c r="I426" s="211"/>
    </row>
    <row r="427" spans="9:9" ht="15.75" customHeight="1">
      <c r="I427" s="211"/>
    </row>
    <row r="428" spans="9:9" ht="15.75" customHeight="1">
      <c r="I428" s="211"/>
    </row>
    <row r="429" spans="9:9" ht="15.75" customHeight="1">
      <c r="I429" s="211"/>
    </row>
    <row r="430" spans="9:9" ht="15.75" customHeight="1">
      <c r="I430" s="211"/>
    </row>
    <row r="431" spans="9:9" ht="15.75" customHeight="1">
      <c r="I431" s="211"/>
    </row>
    <row r="432" spans="9:9" ht="15.75" customHeight="1">
      <c r="I432" s="211"/>
    </row>
    <row r="433" spans="9:9" ht="15.75" customHeight="1">
      <c r="I433" s="211"/>
    </row>
    <row r="434" spans="9:9" ht="15.75" customHeight="1">
      <c r="I434" s="211"/>
    </row>
    <row r="435" spans="9:9" ht="15.75" customHeight="1">
      <c r="I435" s="211"/>
    </row>
    <row r="436" spans="9:9" ht="15.75" customHeight="1">
      <c r="I436" s="211"/>
    </row>
    <row r="437" spans="9:9" ht="15.75" customHeight="1">
      <c r="I437" s="211"/>
    </row>
    <row r="438" spans="9:9" ht="15.75" customHeight="1">
      <c r="I438" s="211"/>
    </row>
    <row r="439" spans="9:9" ht="15.75" customHeight="1">
      <c r="I439" s="211"/>
    </row>
    <row r="440" spans="9:9" ht="15.75" customHeight="1">
      <c r="I440" s="211"/>
    </row>
    <row r="441" spans="9:9" ht="15.75" customHeight="1">
      <c r="I441" s="211"/>
    </row>
    <row r="442" spans="9:9" ht="15.75" customHeight="1">
      <c r="I442" s="211"/>
    </row>
    <row r="443" spans="9:9" ht="15.75" customHeight="1">
      <c r="I443" s="211"/>
    </row>
    <row r="444" spans="9:9" ht="15.75" customHeight="1">
      <c r="I444" s="211"/>
    </row>
    <row r="445" spans="9:9" ht="15.75" customHeight="1">
      <c r="I445" s="211"/>
    </row>
    <row r="446" spans="9:9" ht="15.75" customHeight="1">
      <c r="I446" s="211"/>
    </row>
    <row r="447" spans="9:9" ht="15.75" customHeight="1">
      <c r="I447" s="211"/>
    </row>
    <row r="448" spans="9:9" ht="15.75" customHeight="1">
      <c r="I448" s="211"/>
    </row>
    <row r="449" spans="9:9" ht="15.75" customHeight="1">
      <c r="I449" s="211"/>
    </row>
    <row r="450" spans="9:9" ht="15.75" customHeight="1">
      <c r="I450" s="211"/>
    </row>
    <row r="451" spans="9:9" ht="15.75" customHeight="1">
      <c r="I451" s="211"/>
    </row>
    <row r="452" spans="9:9" ht="15.75" customHeight="1">
      <c r="I452" s="211"/>
    </row>
    <row r="453" spans="9:9" ht="15.75" customHeight="1">
      <c r="I453" s="211"/>
    </row>
    <row r="454" spans="9:9" ht="15.75" customHeight="1">
      <c r="I454" s="211"/>
    </row>
    <row r="455" spans="9:9" ht="15.75" customHeight="1">
      <c r="I455" s="211"/>
    </row>
    <row r="456" spans="9:9" ht="15.75" customHeight="1">
      <c r="I456" s="211"/>
    </row>
    <row r="457" spans="9:9" ht="15.75" customHeight="1">
      <c r="I457" s="211"/>
    </row>
    <row r="458" spans="9:9" ht="15.75" customHeight="1">
      <c r="I458" s="211"/>
    </row>
    <row r="459" spans="9:9" ht="15.75" customHeight="1">
      <c r="I459" s="211"/>
    </row>
    <row r="460" spans="9:9" ht="15.75" customHeight="1">
      <c r="I460" s="211"/>
    </row>
    <row r="461" spans="9:9" ht="15.75" customHeight="1">
      <c r="I461" s="211"/>
    </row>
    <row r="462" spans="9:9" ht="15.75" customHeight="1">
      <c r="I462" s="211"/>
    </row>
    <row r="463" spans="9:9" ht="15.75" customHeight="1">
      <c r="I463" s="211"/>
    </row>
    <row r="464" spans="9:9" ht="15.75" customHeight="1">
      <c r="I464" s="211"/>
    </row>
    <row r="465" spans="9:9" ht="15.75" customHeight="1">
      <c r="I465" s="211"/>
    </row>
    <row r="466" spans="9:9" ht="15.75" customHeight="1">
      <c r="I466" s="211"/>
    </row>
    <row r="467" spans="9:9" ht="15.75" customHeight="1">
      <c r="I467" s="211"/>
    </row>
    <row r="468" spans="9:9" ht="15.75" customHeight="1">
      <c r="I468" s="211"/>
    </row>
    <row r="469" spans="9:9" ht="15.75" customHeight="1">
      <c r="I469" s="211"/>
    </row>
    <row r="470" spans="9:9" ht="15.75" customHeight="1">
      <c r="I470" s="211"/>
    </row>
    <row r="471" spans="9:9" ht="15.75" customHeight="1">
      <c r="I471" s="211"/>
    </row>
    <row r="472" spans="9:9" ht="15.75" customHeight="1">
      <c r="I472" s="211"/>
    </row>
    <row r="473" spans="9:9" ht="15.75" customHeight="1">
      <c r="I473" s="211"/>
    </row>
    <row r="474" spans="9:9" ht="15.75" customHeight="1">
      <c r="I474" s="211"/>
    </row>
    <row r="475" spans="9:9" ht="15.75" customHeight="1">
      <c r="I475" s="211"/>
    </row>
    <row r="476" spans="9:9" ht="15.75" customHeight="1">
      <c r="I476" s="211"/>
    </row>
    <row r="477" spans="9:9" ht="15.75" customHeight="1">
      <c r="I477" s="211"/>
    </row>
    <row r="478" spans="9:9" ht="15.75" customHeight="1">
      <c r="I478" s="211"/>
    </row>
    <row r="479" spans="9:9" ht="15.75" customHeight="1">
      <c r="I479" s="211"/>
    </row>
    <row r="480" spans="9:9" ht="15.75" customHeight="1">
      <c r="I480" s="211"/>
    </row>
    <row r="481" spans="9:9" ht="15.75" customHeight="1">
      <c r="I481" s="211"/>
    </row>
    <row r="482" spans="9:9" ht="15.75" customHeight="1">
      <c r="I482" s="211"/>
    </row>
    <row r="483" spans="9:9" ht="15.75" customHeight="1">
      <c r="I483" s="211"/>
    </row>
    <row r="484" spans="9:9" ht="15.75" customHeight="1">
      <c r="I484" s="211"/>
    </row>
    <row r="485" spans="9:9" ht="15.75" customHeight="1">
      <c r="I485" s="211"/>
    </row>
    <row r="486" spans="9:9" ht="15.75" customHeight="1">
      <c r="I486" s="211"/>
    </row>
    <row r="487" spans="9:9" ht="15.75" customHeight="1">
      <c r="I487" s="211"/>
    </row>
    <row r="488" spans="9:9" ht="15.75" customHeight="1">
      <c r="I488" s="211"/>
    </row>
    <row r="489" spans="9:9" ht="15.75" customHeight="1">
      <c r="I489" s="211"/>
    </row>
    <row r="490" spans="9:9" ht="15.75" customHeight="1">
      <c r="I490" s="211"/>
    </row>
    <row r="491" spans="9:9" ht="15.75" customHeight="1">
      <c r="I491" s="211"/>
    </row>
    <row r="492" spans="9:9" ht="15.75" customHeight="1">
      <c r="I492" s="211"/>
    </row>
    <row r="493" spans="9:9" ht="15.75" customHeight="1">
      <c r="I493" s="211"/>
    </row>
    <row r="494" spans="9:9" ht="15.75" customHeight="1">
      <c r="I494" s="211"/>
    </row>
    <row r="495" spans="9:9" ht="15.75" customHeight="1">
      <c r="I495" s="211"/>
    </row>
    <row r="496" spans="9:9" ht="15.75" customHeight="1">
      <c r="I496" s="211"/>
    </row>
    <row r="497" spans="9:9" ht="15.75" customHeight="1">
      <c r="I497" s="211"/>
    </row>
    <row r="498" spans="9:9" ht="15.75" customHeight="1">
      <c r="I498" s="211"/>
    </row>
    <row r="499" spans="9:9" ht="15.75" customHeight="1">
      <c r="I499" s="211"/>
    </row>
    <row r="500" spans="9:9" ht="15.75" customHeight="1">
      <c r="I500" s="211"/>
    </row>
    <row r="501" spans="9:9" ht="15.75" customHeight="1">
      <c r="I501" s="211"/>
    </row>
    <row r="502" spans="9:9" ht="15.75" customHeight="1">
      <c r="I502" s="211"/>
    </row>
    <row r="503" spans="9:9" ht="15.75" customHeight="1">
      <c r="I503" s="211"/>
    </row>
    <row r="504" spans="9:9" ht="15.75" customHeight="1">
      <c r="I504" s="211"/>
    </row>
    <row r="505" spans="9:9" ht="15.75" customHeight="1">
      <c r="I505" s="211"/>
    </row>
    <row r="506" spans="9:9" ht="15.75" customHeight="1">
      <c r="I506" s="211"/>
    </row>
    <row r="507" spans="9:9" ht="15.75" customHeight="1">
      <c r="I507" s="211"/>
    </row>
    <row r="508" spans="9:9" ht="15.75" customHeight="1">
      <c r="I508" s="211"/>
    </row>
    <row r="509" spans="9:9" ht="15.75" customHeight="1">
      <c r="I509" s="211"/>
    </row>
    <row r="510" spans="9:9" ht="15.75" customHeight="1">
      <c r="I510" s="211"/>
    </row>
    <row r="511" spans="9:9" ht="15.75" customHeight="1">
      <c r="I511" s="211"/>
    </row>
    <row r="512" spans="9:9" ht="15.75" customHeight="1">
      <c r="I512" s="211"/>
    </row>
    <row r="513" spans="9:9" ht="15.75" customHeight="1">
      <c r="I513" s="211"/>
    </row>
    <row r="514" spans="9:9" ht="15.75" customHeight="1">
      <c r="I514" s="211"/>
    </row>
    <row r="515" spans="9:9" ht="15.75" customHeight="1">
      <c r="I515" s="211"/>
    </row>
    <row r="516" spans="9:9" ht="15.75" customHeight="1">
      <c r="I516" s="211"/>
    </row>
    <row r="517" spans="9:9" ht="15.75" customHeight="1">
      <c r="I517" s="211"/>
    </row>
    <row r="518" spans="9:9" ht="15.75" customHeight="1">
      <c r="I518" s="211"/>
    </row>
    <row r="519" spans="9:9" ht="15.75" customHeight="1">
      <c r="I519" s="211"/>
    </row>
    <row r="520" spans="9:9" ht="15.75" customHeight="1">
      <c r="I520" s="211"/>
    </row>
    <row r="521" spans="9:9" ht="15.75" customHeight="1">
      <c r="I521" s="211"/>
    </row>
    <row r="522" spans="9:9" ht="15.75" customHeight="1">
      <c r="I522" s="211"/>
    </row>
    <row r="523" spans="9:9" ht="15.75" customHeight="1">
      <c r="I523" s="211"/>
    </row>
    <row r="524" spans="9:9" ht="15.75" customHeight="1">
      <c r="I524" s="211"/>
    </row>
    <row r="525" spans="9:9" ht="15.75" customHeight="1">
      <c r="I525" s="211"/>
    </row>
    <row r="526" spans="9:9" ht="15.75" customHeight="1">
      <c r="I526" s="211"/>
    </row>
    <row r="527" spans="9:9" ht="15.75" customHeight="1">
      <c r="I527" s="211"/>
    </row>
    <row r="528" spans="9:9" ht="15.75" customHeight="1">
      <c r="I528" s="211"/>
    </row>
    <row r="529" spans="9:9" ht="15.75" customHeight="1">
      <c r="I529" s="211"/>
    </row>
    <row r="530" spans="9:9" ht="15.75" customHeight="1">
      <c r="I530" s="211"/>
    </row>
    <row r="531" spans="9:9" ht="15.75" customHeight="1">
      <c r="I531" s="211"/>
    </row>
    <row r="532" spans="9:9" ht="15.75" customHeight="1">
      <c r="I532" s="211"/>
    </row>
    <row r="533" spans="9:9" ht="15.75" customHeight="1">
      <c r="I533" s="211"/>
    </row>
    <row r="534" spans="9:9" ht="15.75" customHeight="1">
      <c r="I534" s="211"/>
    </row>
    <row r="535" spans="9:9" ht="15.75" customHeight="1">
      <c r="I535" s="211"/>
    </row>
    <row r="536" spans="9:9" ht="15.75" customHeight="1">
      <c r="I536" s="211"/>
    </row>
    <row r="537" spans="9:9" ht="15.75" customHeight="1">
      <c r="I537" s="211"/>
    </row>
    <row r="538" spans="9:9" ht="15.75" customHeight="1">
      <c r="I538" s="211"/>
    </row>
    <row r="539" spans="9:9" ht="15.75" customHeight="1">
      <c r="I539" s="211"/>
    </row>
    <row r="540" spans="9:9" ht="15.75" customHeight="1">
      <c r="I540" s="211"/>
    </row>
    <row r="541" spans="9:9" ht="15.75" customHeight="1">
      <c r="I541" s="211"/>
    </row>
    <row r="542" spans="9:9" ht="15.75" customHeight="1">
      <c r="I542" s="211"/>
    </row>
    <row r="543" spans="9:9" ht="15.75" customHeight="1">
      <c r="I543" s="211"/>
    </row>
    <row r="544" spans="9:9" ht="15.75" customHeight="1">
      <c r="I544" s="211"/>
    </row>
    <row r="545" spans="9:9" ht="15.75" customHeight="1">
      <c r="I545" s="211"/>
    </row>
    <row r="546" spans="9:9" ht="15.75" customHeight="1">
      <c r="I546" s="211"/>
    </row>
    <row r="547" spans="9:9" ht="15.75" customHeight="1">
      <c r="I547" s="211"/>
    </row>
    <row r="548" spans="9:9" ht="15.75" customHeight="1">
      <c r="I548" s="211"/>
    </row>
    <row r="549" spans="9:9" ht="15.75" customHeight="1">
      <c r="I549" s="211"/>
    </row>
    <row r="550" spans="9:9" ht="15.75" customHeight="1">
      <c r="I550" s="211"/>
    </row>
    <row r="551" spans="9:9" ht="15.75" customHeight="1">
      <c r="I551" s="211"/>
    </row>
    <row r="552" spans="9:9" ht="15.75" customHeight="1">
      <c r="I552" s="211"/>
    </row>
    <row r="553" spans="9:9" ht="15.75" customHeight="1">
      <c r="I553" s="211"/>
    </row>
    <row r="554" spans="9:9" ht="15.75" customHeight="1">
      <c r="I554" s="211"/>
    </row>
    <row r="555" spans="9:9" ht="15.75" customHeight="1">
      <c r="I555" s="211"/>
    </row>
    <row r="556" spans="9:9" ht="15.75" customHeight="1">
      <c r="I556" s="211"/>
    </row>
    <row r="557" spans="9:9" ht="15.75" customHeight="1">
      <c r="I557" s="211"/>
    </row>
    <row r="558" spans="9:9" ht="15.75" customHeight="1">
      <c r="I558" s="211"/>
    </row>
    <row r="559" spans="9:9" ht="15.75" customHeight="1">
      <c r="I559" s="211"/>
    </row>
    <row r="560" spans="9:9" ht="15.75" customHeight="1">
      <c r="I560" s="211"/>
    </row>
    <row r="561" spans="9:9" ht="15.75" customHeight="1">
      <c r="I561" s="211"/>
    </row>
    <row r="562" spans="9:9" ht="15.75" customHeight="1">
      <c r="I562" s="211"/>
    </row>
    <row r="563" spans="9:9" ht="15.75" customHeight="1">
      <c r="I563" s="211"/>
    </row>
    <row r="564" spans="9:9" ht="15.75" customHeight="1">
      <c r="I564" s="211"/>
    </row>
    <row r="565" spans="9:9" ht="15.75" customHeight="1">
      <c r="I565" s="211"/>
    </row>
    <row r="566" spans="9:9" ht="15.75" customHeight="1">
      <c r="I566" s="211"/>
    </row>
    <row r="567" spans="9:9" ht="15.75" customHeight="1">
      <c r="I567" s="211"/>
    </row>
    <row r="568" spans="9:9" ht="15.75" customHeight="1">
      <c r="I568" s="211"/>
    </row>
    <row r="569" spans="9:9" ht="15.75" customHeight="1">
      <c r="I569" s="211"/>
    </row>
    <row r="570" spans="9:9" ht="15.75" customHeight="1">
      <c r="I570" s="211"/>
    </row>
    <row r="571" spans="9:9" ht="15.75" customHeight="1">
      <c r="I571" s="211"/>
    </row>
    <row r="572" spans="9:9" ht="15.75" customHeight="1">
      <c r="I572" s="211"/>
    </row>
    <row r="573" spans="9:9" ht="15.75" customHeight="1">
      <c r="I573" s="211"/>
    </row>
    <row r="574" spans="9:9" ht="15.75" customHeight="1">
      <c r="I574" s="211"/>
    </row>
    <row r="575" spans="9:9" ht="15.75" customHeight="1">
      <c r="I575" s="211"/>
    </row>
    <row r="576" spans="9:9" ht="15.75" customHeight="1">
      <c r="I576" s="211"/>
    </row>
    <row r="577" spans="9:9" ht="15.75" customHeight="1">
      <c r="I577" s="211"/>
    </row>
    <row r="578" spans="9:9" ht="15.75" customHeight="1">
      <c r="I578" s="211"/>
    </row>
    <row r="579" spans="9:9" ht="15.75" customHeight="1">
      <c r="I579" s="211"/>
    </row>
    <row r="580" spans="9:9" ht="15.75" customHeight="1">
      <c r="I580" s="211"/>
    </row>
    <row r="581" spans="9:9" ht="15.75" customHeight="1">
      <c r="I581" s="211"/>
    </row>
    <row r="582" spans="9:9" ht="15.75" customHeight="1">
      <c r="I582" s="211"/>
    </row>
    <row r="583" spans="9:9" ht="15.75" customHeight="1">
      <c r="I583" s="211"/>
    </row>
    <row r="584" spans="9:9" ht="15.75" customHeight="1">
      <c r="I584" s="211"/>
    </row>
    <row r="585" spans="9:9" ht="15.75" customHeight="1">
      <c r="I585" s="211"/>
    </row>
    <row r="586" spans="9:9" ht="15.75" customHeight="1">
      <c r="I586" s="211"/>
    </row>
    <row r="587" spans="9:9" ht="15.75" customHeight="1">
      <c r="I587" s="211"/>
    </row>
    <row r="588" spans="9:9" ht="15.75" customHeight="1">
      <c r="I588" s="211"/>
    </row>
    <row r="589" spans="9:9" ht="15.75" customHeight="1">
      <c r="I589" s="211"/>
    </row>
    <row r="590" spans="9:9" ht="15.75" customHeight="1">
      <c r="I590" s="211"/>
    </row>
    <row r="591" spans="9:9" ht="15.75" customHeight="1">
      <c r="I591" s="211"/>
    </row>
    <row r="592" spans="9:9" ht="15.75" customHeight="1">
      <c r="I592" s="211"/>
    </row>
    <row r="593" spans="9:9" ht="15.75" customHeight="1">
      <c r="I593" s="211"/>
    </row>
    <row r="594" spans="9:9" ht="15.75" customHeight="1">
      <c r="I594" s="211"/>
    </row>
    <row r="595" spans="9:9" ht="15.75" customHeight="1">
      <c r="I595" s="211"/>
    </row>
    <row r="596" spans="9:9" ht="15.75" customHeight="1">
      <c r="I596" s="211"/>
    </row>
    <row r="597" spans="9:9" ht="15.75" customHeight="1">
      <c r="I597" s="211"/>
    </row>
    <row r="598" spans="9:9" ht="15.75" customHeight="1">
      <c r="I598" s="211"/>
    </row>
    <row r="599" spans="9:9" ht="15.75" customHeight="1">
      <c r="I599" s="211"/>
    </row>
    <row r="600" spans="9:9" ht="15.75" customHeight="1">
      <c r="I600" s="211"/>
    </row>
    <row r="601" spans="9:9" ht="15.75" customHeight="1">
      <c r="I601" s="211"/>
    </row>
    <row r="602" spans="9:9" ht="15.75" customHeight="1">
      <c r="I602" s="211"/>
    </row>
    <row r="603" spans="9:9" ht="15.75" customHeight="1">
      <c r="I603" s="211"/>
    </row>
    <row r="604" spans="9:9" ht="15.75" customHeight="1">
      <c r="I604" s="211"/>
    </row>
    <row r="605" spans="9:9" ht="15.75" customHeight="1">
      <c r="I605" s="211"/>
    </row>
    <row r="606" spans="9:9" ht="15.75" customHeight="1">
      <c r="I606" s="211"/>
    </row>
    <row r="607" spans="9:9" ht="15.75" customHeight="1">
      <c r="I607" s="211"/>
    </row>
    <row r="608" spans="9:9" ht="15.75" customHeight="1">
      <c r="I608" s="211"/>
    </row>
    <row r="609" spans="9:9" ht="15.75" customHeight="1">
      <c r="I609" s="211"/>
    </row>
    <row r="610" spans="9:9" ht="15.75" customHeight="1">
      <c r="I610" s="211"/>
    </row>
    <row r="611" spans="9:9" ht="15.75" customHeight="1">
      <c r="I611" s="211"/>
    </row>
    <row r="612" spans="9:9" ht="15.75" customHeight="1">
      <c r="I612" s="211"/>
    </row>
    <row r="613" spans="9:9" ht="15.75" customHeight="1">
      <c r="I613" s="211"/>
    </row>
    <row r="614" spans="9:9" ht="15.75" customHeight="1">
      <c r="I614" s="211"/>
    </row>
    <row r="615" spans="9:9" ht="15.75" customHeight="1">
      <c r="I615" s="211"/>
    </row>
    <row r="616" spans="9:9" ht="15.75" customHeight="1">
      <c r="I616" s="211"/>
    </row>
    <row r="617" spans="9:9" ht="15.75" customHeight="1">
      <c r="I617" s="211"/>
    </row>
    <row r="618" spans="9:9" ht="15.75" customHeight="1">
      <c r="I618" s="211"/>
    </row>
    <row r="619" spans="9:9" ht="15.75" customHeight="1">
      <c r="I619" s="211"/>
    </row>
    <row r="620" spans="9:9" ht="15.75" customHeight="1">
      <c r="I620" s="211"/>
    </row>
    <row r="621" spans="9:9" ht="15.75" customHeight="1">
      <c r="I621" s="211"/>
    </row>
    <row r="622" spans="9:9" ht="15.75" customHeight="1">
      <c r="I622" s="211"/>
    </row>
    <row r="623" spans="9:9" ht="15.75" customHeight="1">
      <c r="I623" s="211"/>
    </row>
    <row r="624" spans="9:9" ht="15.75" customHeight="1">
      <c r="I624" s="211"/>
    </row>
    <row r="625" spans="9:9" ht="15.75" customHeight="1">
      <c r="I625" s="211"/>
    </row>
    <row r="626" spans="9:9" ht="15.75" customHeight="1">
      <c r="I626" s="211"/>
    </row>
    <row r="627" spans="9:9" ht="15.75" customHeight="1">
      <c r="I627" s="211"/>
    </row>
    <row r="628" spans="9:9" ht="15.75" customHeight="1">
      <c r="I628" s="211"/>
    </row>
    <row r="629" spans="9:9" ht="15.75" customHeight="1">
      <c r="I629" s="211"/>
    </row>
    <row r="630" spans="9:9" ht="15.75" customHeight="1">
      <c r="I630" s="211"/>
    </row>
    <row r="631" spans="9:9" ht="15.75" customHeight="1">
      <c r="I631" s="211"/>
    </row>
    <row r="632" spans="9:9" ht="15.75" customHeight="1">
      <c r="I632" s="211"/>
    </row>
    <row r="633" spans="9:9" ht="15.75" customHeight="1">
      <c r="I633" s="211"/>
    </row>
    <row r="634" spans="9:9" ht="15.75" customHeight="1">
      <c r="I634" s="211"/>
    </row>
    <row r="635" spans="9:9" ht="15.75" customHeight="1">
      <c r="I635" s="211"/>
    </row>
    <row r="636" spans="9:9" ht="15.75" customHeight="1">
      <c r="I636" s="211"/>
    </row>
    <row r="637" spans="9:9" ht="15.75" customHeight="1">
      <c r="I637" s="211"/>
    </row>
    <row r="638" spans="9:9" ht="15.75" customHeight="1">
      <c r="I638" s="211"/>
    </row>
    <row r="639" spans="9:9" ht="15.75" customHeight="1">
      <c r="I639" s="211"/>
    </row>
    <row r="640" spans="9:9" ht="15.75" customHeight="1">
      <c r="I640" s="211"/>
    </row>
    <row r="641" spans="9:9" ht="15.75" customHeight="1">
      <c r="I641" s="211"/>
    </row>
    <row r="642" spans="9:9" ht="15.75" customHeight="1">
      <c r="I642" s="211"/>
    </row>
    <row r="643" spans="9:9" ht="15.75" customHeight="1">
      <c r="I643" s="211"/>
    </row>
    <row r="644" spans="9:9" ht="15.75" customHeight="1">
      <c r="I644" s="211"/>
    </row>
    <row r="645" spans="9:9" ht="15.75" customHeight="1">
      <c r="I645" s="211"/>
    </row>
    <row r="646" spans="9:9" ht="15.75" customHeight="1">
      <c r="I646" s="211"/>
    </row>
    <row r="647" spans="9:9" ht="15.75" customHeight="1">
      <c r="I647" s="211"/>
    </row>
    <row r="648" spans="9:9" ht="15.75" customHeight="1">
      <c r="I648" s="211"/>
    </row>
    <row r="649" spans="9:9" ht="15.75" customHeight="1">
      <c r="I649" s="211"/>
    </row>
    <row r="650" spans="9:9" ht="15.75" customHeight="1">
      <c r="I650" s="211"/>
    </row>
    <row r="651" spans="9:9" ht="15.75" customHeight="1">
      <c r="I651" s="211"/>
    </row>
    <row r="652" spans="9:9" ht="15.75" customHeight="1">
      <c r="I652" s="211"/>
    </row>
    <row r="653" spans="9:9" ht="15.75" customHeight="1">
      <c r="I653" s="211"/>
    </row>
    <row r="654" spans="9:9" ht="15.75" customHeight="1">
      <c r="I654" s="211"/>
    </row>
    <row r="655" spans="9:9" ht="15.75" customHeight="1">
      <c r="I655" s="211"/>
    </row>
    <row r="656" spans="9:9" ht="15.75" customHeight="1">
      <c r="I656" s="211"/>
    </row>
    <row r="657" spans="9:9" ht="15.75" customHeight="1">
      <c r="I657" s="211"/>
    </row>
    <row r="658" spans="9:9" ht="15.75" customHeight="1">
      <c r="I658" s="211"/>
    </row>
    <row r="659" spans="9:9" ht="15.75" customHeight="1">
      <c r="I659" s="211"/>
    </row>
    <row r="660" spans="9:9" ht="15.75" customHeight="1">
      <c r="I660" s="211"/>
    </row>
    <row r="661" spans="9:9" ht="15.75" customHeight="1">
      <c r="I661" s="211"/>
    </row>
    <row r="662" spans="9:9" ht="15.75" customHeight="1">
      <c r="I662" s="211"/>
    </row>
    <row r="663" spans="9:9" ht="15.75" customHeight="1">
      <c r="I663" s="211"/>
    </row>
    <row r="664" spans="9:9" ht="15.75" customHeight="1">
      <c r="I664" s="211"/>
    </row>
    <row r="665" spans="9:9" ht="15.75" customHeight="1">
      <c r="I665" s="211"/>
    </row>
    <row r="666" spans="9:9" ht="15.75" customHeight="1">
      <c r="I666" s="211"/>
    </row>
    <row r="667" spans="9:9" ht="15.75" customHeight="1">
      <c r="I667" s="211"/>
    </row>
    <row r="668" spans="9:9" ht="15.75" customHeight="1">
      <c r="I668" s="211"/>
    </row>
    <row r="669" spans="9:9" ht="15.75" customHeight="1">
      <c r="I669" s="211"/>
    </row>
    <row r="670" spans="9:9" ht="15.75" customHeight="1">
      <c r="I670" s="211"/>
    </row>
    <row r="671" spans="9:9" ht="15.75" customHeight="1">
      <c r="I671" s="211"/>
    </row>
    <row r="672" spans="9:9" ht="15.75" customHeight="1">
      <c r="I672" s="211"/>
    </row>
    <row r="673" spans="9:9" ht="15.75" customHeight="1">
      <c r="I673" s="211"/>
    </row>
    <row r="674" spans="9:9" ht="15.75" customHeight="1">
      <c r="I674" s="211"/>
    </row>
    <row r="675" spans="9:9" ht="15.75" customHeight="1">
      <c r="I675" s="211"/>
    </row>
    <row r="676" spans="9:9" ht="15.75" customHeight="1">
      <c r="I676" s="211"/>
    </row>
    <row r="677" spans="9:9" ht="15.75" customHeight="1">
      <c r="I677" s="211"/>
    </row>
    <row r="678" spans="9:9" ht="15.75" customHeight="1">
      <c r="I678" s="211"/>
    </row>
    <row r="679" spans="9:9" ht="15.75" customHeight="1">
      <c r="I679" s="211"/>
    </row>
    <row r="680" spans="9:9" ht="15.75" customHeight="1">
      <c r="I680" s="211"/>
    </row>
    <row r="681" spans="9:9" ht="15.75" customHeight="1">
      <c r="I681" s="211"/>
    </row>
    <row r="682" spans="9:9" ht="15.75" customHeight="1">
      <c r="I682" s="211"/>
    </row>
    <row r="683" spans="9:9" ht="15.75" customHeight="1">
      <c r="I683" s="211"/>
    </row>
    <row r="684" spans="9:9" ht="15.75" customHeight="1">
      <c r="I684" s="211"/>
    </row>
    <row r="685" spans="9:9" ht="15.75" customHeight="1">
      <c r="I685" s="211"/>
    </row>
    <row r="686" spans="9:9" ht="15.75" customHeight="1">
      <c r="I686" s="211"/>
    </row>
    <row r="687" spans="9:9" ht="15.75" customHeight="1">
      <c r="I687" s="211"/>
    </row>
    <row r="688" spans="9:9" ht="15.75" customHeight="1">
      <c r="I688" s="211"/>
    </row>
    <row r="689" spans="9:9" ht="15.75" customHeight="1">
      <c r="I689" s="211"/>
    </row>
    <row r="690" spans="9:9" ht="15.75" customHeight="1">
      <c r="I690" s="211"/>
    </row>
    <row r="691" spans="9:9" ht="15.75" customHeight="1">
      <c r="I691" s="211"/>
    </row>
    <row r="692" spans="9:9" ht="15.75" customHeight="1">
      <c r="I692" s="211"/>
    </row>
    <row r="693" spans="9:9" ht="15.75" customHeight="1">
      <c r="I693" s="211"/>
    </row>
    <row r="694" spans="9:9" ht="15.75" customHeight="1">
      <c r="I694" s="211"/>
    </row>
    <row r="695" spans="9:9" ht="15.75" customHeight="1">
      <c r="I695" s="211"/>
    </row>
    <row r="696" spans="9:9" ht="15.75" customHeight="1">
      <c r="I696" s="211"/>
    </row>
    <row r="697" spans="9:9" ht="15.75" customHeight="1">
      <c r="I697" s="211"/>
    </row>
    <row r="698" spans="9:9" ht="15.75" customHeight="1">
      <c r="I698" s="211"/>
    </row>
    <row r="699" spans="9:9" ht="15.75" customHeight="1">
      <c r="I699" s="211"/>
    </row>
    <row r="700" spans="9:9" ht="15.75" customHeight="1">
      <c r="I700" s="211"/>
    </row>
    <row r="701" spans="9:9" ht="15.75" customHeight="1">
      <c r="I701" s="211"/>
    </row>
    <row r="702" spans="9:9" ht="15.75" customHeight="1">
      <c r="I702" s="211"/>
    </row>
    <row r="703" spans="9:9" ht="15.75" customHeight="1">
      <c r="I703" s="211"/>
    </row>
    <row r="704" spans="9:9" ht="15.75" customHeight="1">
      <c r="I704" s="211"/>
    </row>
    <row r="705" spans="9:9" ht="15.75" customHeight="1">
      <c r="I705" s="211"/>
    </row>
    <row r="706" spans="9:9" ht="15.75" customHeight="1">
      <c r="I706" s="211"/>
    </row>
    <row r="707" spans="9:9" ht="15.75" customHeight="1">
      <c r="I707" s="211"/>
    </row>
    <row r="708" spans="9:9" ht="15.75" customHeight="1">
      <c r="I708" s="211"/>
    </row>
    <row r="709" spans="9:9" ht="15.75" customHeight="1">
      <c r="I709" s="211"/>
    </row>
    <row r="710" spans="9:9" ht="15.75" customHeight="1">
      <c r="I710" s="211"/>
    </row>
    <row r="711" spans="9:9" ht="15.75" customHeight="1">
      <c r="I711" s="211"/>
    </row>
    <row r="712" spans="9:9" ht="15.75" customHeight="1">
      <c r="I712" s="211"/>
    </row>
    <row r="713" spans="9:9" ht="15.75" customHeight="1">
      <c r="I713" s="211"/>
    </row>
    <row r="714" spans="9:9" ht="15.75" customHeight="1">
      <c r="I714" s="211"/>
    </row>
    <row r="715" spans="9:9" ht="15.75" customHeight="1">
      <c r="I715" s="211"/>
    </row>
    <row r="716" spans="9:9" ht="15.75" customHeight="1">
      <c r="I716" s="211"/>
    </row>
    <row r="717" spans="9:9" ht="15.75" customHeight="1">
      <c r="I717" s="211"/>
    </row>
    <row r="718" spans="9:9" ht="15.75" customHeight="1">
      <c r="I718" s="211"/>
    </row>
    <row r="719" spans="9:9" ht="15.75" customHeight="1">
      <c r="I719" s="211"/>
    </row>
    <row r="720" spans="9:9" ht="15.75" customHeight="1">
      <c r="I720" s="211"/>
    </row>
    <row r="721" spans="9:9" ht="15.75" customHeight="1">
      <c r="I721" s="211"/>
    </row>
    <row r="722" spans="9:9" ht="15.75" customHeight="1">
      <c r="I722" s="211"/>
    </row>
    <row r="723" spans="9:9" ht="15.75" customHeight="1">
      <c r="I723" s="211"/>
    </row>
    <row r="724" spans="9:9" ht="15.75" customHeight="1">
      <c r="I724" s="211"/>
    </row>
    <row r="725" spans="9:9" ht="15.75" customHeight="1">
      <c r="I725" s="211"/>
    </row>
    <row r="726" spans="9:9" ht="15.75" customHeight="1">
      <c r="I726" s="211"/>
    </row>
    <row r="727" spans="9:9" ht="15.75" customHeight="1">
      <c r="I727" s="211"/>
    </row>
    <row r="728" spans="9:9" ht="15.75" customHeight="1">
      <c r="I728" s="211"/>
    </row>
    <row r="729" spans="9:9" ht="15.75" customHeight="1">
      <c r="I729" s="211"/>
    </row>
    <row r="730" spans="9:9" ht="15.75" customHeight="1">
      <c r="I730" s="211"/>
    </row>
    <row r="731" spans="9:9" ht="15.75" customHeight="1">
      <c r="I731" s="211"/>
    </row>
    <row r="732" spans="9:9" ht="15.75" customHeight="1">
      <c r="I732" s="211"/>
    </row>
    <row r="733" spans="9:9" ht="15.75" customHeight="1">
      <c r="I733" s="211"/>
    </row>
    <row r="734" spans="9:9" ht="15.75" customHeight="1">
      <c r="I734" s="211"/>
    </row>
    <row r="735" spans="9:9" ht="15.75" customHeight="1">
      <c r="I735" s="211"/>
    </row>
    <row r="736" spans="9:9" ht="15.75" customHeight="1">
      <c r="I736" s="211"/>
    </row>
    <row r="737" spans="9:9" ht="15.75" customHeight="1">
      <c r="I737" s="211"/>
    </row>
    <row r="738" spans="9:9" ht="15.75" customHeight="1">
      <c r="I738" s="211"/>
    </row>
    <row r="739" spans="9:9" ht="15.75" customHeight="1">
      <c r="I739" s="211"/>
    </row>
    <row r="740" spans="9:9" ht="15.75" customHeight="1">
      <c r="I740" s="211"/>
    </row>
    <row r="741" spans="9:9" ht="15.75" customHeight="1">
      <c r="I741" s="211"/>
    </row>
    <row r="742" spans="9:9" ht="15.75" customHeight="1">
      <c r="I742" s="211"/>
    </row>
    <row r="743" spans="9:9" ht="15.75" customHeight="1">
      <c r="I743" s="211"/>
    </row>
    <row r="744" spans="9:9" ht="15.75" customHeight="1">
      <c r="I744" s="211"/>
    </row>
    <row r="745" spans="9:9" ht="15.75" customHeight="1">
      <c r="I745" s="211"/>
    </row>
    <row r="746" spans="9:9" ht="15.75" customHeight="1">
      <c r="I746" s="211"/>
    </row>
    <row r="747" spans="9:9" ht="15.75" customHeight="1">
      <c r="I747" s="211"/>
    </row>
    <row r="748" spans="9:9" ht="15.75" customHeight="1">
      <c r="I748" s="211"/>
    </row>
    <row r="749" spans="9:9" ht="15.75" customHeight="1">
      <c r="I749" s="211"/>
    </row>
    <row r="750" spans="9:9" ht="15.75" customHeight="1">
      <c r="I750" s="211"/>
    </row>
    <row r="751" spans="9:9" ht="15.75" customHeight="1">
      <c r="I751" s="211"/>
    </row>
    <row r="752" spans="9:9" ht="15.75" customHeight="1">
      <c r="I752" s="211"/>
    </row>
    <row r="753" spans="9:9" ht="15.75" customHeight="1">
      <c r="I753" s="211"/>
    </row>
    <row r="754" spans="9:9" ht="15.75" customHeight="1">
      <c r="I754" s="211"/>
    </row>
    <row r="755" spans="9:9" ht="15.75" customHeight="1">
      <c r="I755" s="211"/>
    </row>
    <row r="756" spans="9:9" ht="15.75" customHeight="1">
      <c r="I756" s="211"/>
    </row>
    <row r="757" spans="9:9" ht="15.75" customHeight="1">
      <c r="I757" s="211"/>
    </row>
    <row r="758" spans="9:9" ht="15.75" customHeight="1">
      <c r="I758" s="211"/>
    </row>
    <row r="759" spans="9:9" ht="15.75" customHeight="1">
      <c r="I759" s="211"/>
    </row>
    <row r="760" spans="9:9" ht="15.75" customHeight="1">
      <c r="I760" s="211"/>
    </row>
    <row r="761" spans="9:9" ht="15.75" customHeight="1">
      <c r="I761" s="211"/>
    </row>
    <row r="762" spans="9:9" ht="15.75" customHeight="1">
      <c r="I762" s="211"/>
    </row>
    <row r="763" spans="9:9" ht="15.75" customHeight="1">
      <c r="I763" s="211"/>
    </row>
    <row r="764" spans="9:9" ht="15.75" customHeight="1">
      <c r="I764" s="211"/>
    </row>
    <row r="765" spans="9:9" ht="15.75" customHeight="1">
      <c r="I765" s="211"/>
    </row>
    <row r="766" spans="9:9" ht="15.75" customHeight="1">
      <c r="I766" s="211"/>
    </row>
    <row r="767" spans="9:9" ht="15.75" customHeight="1">
      <c r="I767" s="211"/>
    </row>
    <row r="768" spans="9:9" ht="15.75" customHeight="1">
      <c r="I768" s="211"/>
    </row>
    <row r="769" spans="9:9" ht="15.75" customHeight="1">
      <c r="I769" s="211"/>
    </row>
    <row r="770" spans="9:9" ht="15.75" customHeight="1">
      <c r="I770" s="211"/>
    </row>
    <row r="771" spans="9:9" ht="15.75" customHeight="1">
      <c r="I771" s="211"/>
    </row>
    <row r="772" spans="9:9" ht="15.75" customHeight="1">
      <c r="I772" s="211"/>
    </row>
    <row r="773" spans="9:9" ht="15.75" customHeight="1">
      <c r="I773" s="211"/>
    </row>
    <row r="774" spans="9:9" ht="15.75" customHeight="1">
      <c r="I774" s="211"/>
    </row>
    <row r="775" spans="9:9" ht="15.75" customHeight="1">
      <c r="I775" s="211"/>
    </row>
    <row r="776" spans="9:9" ht="15.75" customHeight="1">
      <c r="I776" s="211"/>
    </row>
    <row r="777" spans="9:9" ht="15.75" customHeight="1">
      <c r="I777" s="211"/>
    </row>
    <row r="778" spans="9:9" ht="15.75" customHeight="1">
      <c r="I778" s="211"/>
    </row>
    <row r="779" spans="9:9" ht="15.75" customHeight="1">
      <c r="I779" s="211"/>
    </row>
    <row r="780" spans="9:9" ht="15.75" customHeight="1">
      <c r="I780" s="211"/>
    </row>
    <row r="781" spans="9:9" ht="15.75" customHeight="1">
      <c r="I781" s="211"/>
    </row>
    <row r="782" spans="9:9" ht="15.75" customHeight="1">
      <c r="I782" s="211"/>
    </row>
    <row r="783" spans="9:9" ht="15.75" customHeight="1">
      <c r="I783" s="211"/>
    </row>
    <row r="784" spans="9:9" ht="15.75" customHeight="1">
      <c r="I784" s="211"/>
    </row>
    <row r="785" spans="9:9" ht="15.75" customHeight="1">
      <c r="I785" s="211"/>
    </row>
    <row r="786" spans="9:9" ht="15.75" customHeight="1">
      <c r="I786" s="211"/>
    </row>
    <row r="787" spans="9:9" ht="15.75" customHeight="1">
      <c r="I787" s="211"/>
    </row>
    <row r="788" spans="9:9" ht="15.75" customHeight="1">
      <c r="I788" s="211"/>
    </row>
    <row r="789" spans="9:9" ht="15.75" customHeight="1">
      <c r="I789" s="211"/>
    </row>
    <row r="790" spans="9:9" ht="15.75" customHeight="1">
      <c r="I790" s="211"/>
    </row>
    <row r="791" spans="9:9" ht="15.75" customHeight="1">
      <c r="I791" s="211"/>
    </row>
    <row r="792" spans="9:9" ht="15.75" customHeight="1">
      <c r="I792" s="211"/>
    </row>
    <row r="793" spans="9:9" ht="15.75" customHeight="1">
      <c r="I793" s="211"/>
    </row>
    <row r="794" spans="9:9" ht="15.75" customHeight="1">
      <c r="I794" s="211"/>
    </row>
    <row r="795" spans="9:9" ht="15.75" customHeight="1">
      <c r="I795" s="211"/>
    </row>
    <row r="796" spans="9:9" ht="15.75" customHeight="1">
      <c r="I796" s="211"/>
    </row>
    <row r="797" spans="9:9" ht="15.75" customHeight="1">
      <c r="I797" s="211"/>
    </row>
    <row r="798" spans="9:9" ht="15.75" customHeight="1">
      <c r="I798" s="211"/>
    </row>
    <row r="799" spans="9:9" ht="15.75" customHeight="1">
      <c r="I799" s="211"/>
    </row>
    <row r="800" spans="9:9" ht="15.75" customHeight="1">
      <c r="I800" s="211"/>
    </row>
    <row r="801" spans="9:9" ht="15.75" customHeight="1">
      <c r="I801" s="211"/>
    </row>
    <row r="802" spans="9:9" ht="15.75" customHeight="1">
      <c r="I802" s="211"/>
    </row>
    <row r="803" spans="9:9" ht="15.75" customHeight="1">
      <c r="I803" s="211"/>
    </row>
    <row r="804" spans="9:9" ht="15.75" customHeight="1">
      <c r="I804" s="211"/>
    </row>
    <row r="805" spans="9:9" ht="15.75" customHeight="1">
      <c r="I805" s="211"/>
    </row>
    <row r="806" spans="9:9" ht="15.75" customHeight="1">
      <c r="I806" s="211"/>
    </row>
    <row r="807" spans="9:9" ht="15.75" customHeight="1">
      <c r="I807" s="211"/>
    </row>
    <row r="808" spans="9:9" ht="15.75" customHeight="1">
      <c r="I808" s="211"/>
    </row>
    <row r="809" spans="9:9" ht="15.75" customHeight="1">
      <c r="I809" s="211"/>
    </row>
    <row r="810" spans="9:9" ht="15.75" customHeight="1">
      <c r="I810" s="211"/>
    </row>
    <row r="811" spans="9:9" ht="15.75" customHeight="1">
      <c r="I811" s="211"/>
    </row>
    <row r="812" spans="9:9" ht="15.75" customHeight="1">
      <c r="I812" s="211"/>
    </row>
    <row r="813" spans="9:9" ht="15.75" customHeight="1">
      <c r="I813" s="211"/>
    </row>
    <row r="814" spans="9:9" ht="15.75" customHeight="1">
      <c r="I814" s="211"/>
    </row>
    <row r="815" spans="9:9" ht="15.75" customHeight="1">
      <c r="I815" s="211"/>
    </row>
    <row r="816" spans="9:9" ht="15.75" customHeight="1">
      <c r="I816" s="211"/>
    </row>
    <row r="817" spans="9:9" ht="15.75" customHeight="1">
      <c r="I817" s="211"/>
    </row>
    <row r="818" spans="9:9" ht="15.75" customHeight="1">
      <c r="I818" s="211"/>
    </row>
    <row r="819" spans="9:9" ht="15.75" customHeight="1">
      <c r="I819" s="211"/>
    </row>
    <row r="820" spans="9:9" ht="15.75" customHeight="1">
      <c r="I820" s="211"/>
    </row>
    <row r="821" spans="9:9" ht="15.75" customHeight="1">
      <c r="I821" s="211"/>
    </row>
    <row r="822" spans="9:9" ht="15.75" customHeight="1">
      <c r="I822" s="211"/>
    </row>
    <row r="823" spans="9:9" ht="15.75" customHeight="1">
      <c r="I823" s="211"/>
    </row>
    <row r="824" spans="9:9" ht="15.75" customHeight="1">
      <c r="I824" s="211"/>
    </row>
    <row r="825" spans="9:9" ht="15.75" customHeight="1">
      <c r="I825" s="211"/>
    </row>
    <row r="826" spans="9:9" ht="15.75" customHeight="1">
      <c r="I826" s="211"/>
    </row>
    <row r="827" spans="9:9" ht="15.75" customHeight="1">
      <c r="I827" s="211"/>
    </row>
    <row r="828" spans="9:9" ht="15.75" customHeight="1">
      <c r="I828" s="211"/>
    </row>
    <row r="829" spans="9:9" ht="15.75" customHeight="1">
      <c r="I829" s="211"/>
    </row>
    <row r="830" spans="9:9" ht="15.75" customHeight="1">
      <c r="I830" s="211"/>
    </row>
    <row r="831" spans="9:9" ht="15.75" customHeight="1">
      <c r="I831" s="211"/>
    </row>
    <row r="832" spans="9:9" ht="15.75" customHeight="1">
      <c r="I832" s="211"/>
    </row>
    <row r="833" spans="9:9" ht="15.75" customHeight="1">
      <c r="I833" s="211"/>
    </row>
    <row r="834" spans="9:9" ht="15.75" customHeight="1">
      <c r="I834" s="211"/>
    </row>
    <row r="835" spans="9:9" ht="15.75" customHeight="1">
      <c r="I835" s="211"/>
    </row>
    <row r="836" spans="9:9" ht="15.75" customHeight="1">
      <c r="I836" s="211"/>
    </row>
    <row r="837" spans="9:9" ht="15.75" customHeight="1">
      <c r="I837" s="211"/>
    </row>
    <row r="838" spans="9:9" ht="15.75" customHeight="1">
      <c r="I838" s="211"/>
    </row>
    <row r="839" spans="9:9" ht="15.75" customHeight="1">
      <c r="I839" s="211"/>
    </row>
    <row r="840" spans="9:9" ht="15.75" customHeight="1">
      <c r="I840" s="211"/>
    </row>
    <row r="841" spans="9:9" ht="15.75" customHeight="1">
      <c r="I841" s="211"/>
    </row>
    <row r="842" spans="9:9" ht="15.75" customHeight="1">
      <c r="I842" s="211"/>
    </row>
    <row r="843" spans="9:9" ht="15.75" customHeight="1">
      <c r="I843" s="211"/>
    </row>
    <row r="844" spans="9:9" ht="15.75" customHeight="1">
      <c r="I844" s="211"/>
    </row>
    <row r="845" spans="9:9" ht="15.75" customHeight="1">
      <c r="I845" s="211"/>
    </row>
    <row r="846" spans="9:9" ht="15.75" customHeight="1">
      <c r="I846" s="211"/>
    </row>
    <row r="847" spans="9:9" ht="15.75" customHeight="1">
      <c r="I847" s="211"/>
    </row>
    <row r="848" spans="9:9" ht="15.75" customHeight="1">
      <c r="I848" s="211"/>
    </row>
    <row r="849" spans="9:9" ht="15.75" customHeight="1">
      <c r="I849" s="211"/>
    </row>
    <row r="850" spans="9:9" ht="15.75" customHeight="1">
      <c r="I850" s="211"/>
    </row>
    <row r="851" spans="9:9" ht="15.75" customHeight="1">
      <c r="I851" s="211"/>
    </row>
    <row r="852" spans="9:9" ht="15.75" customHeight="1">
      <c r="I852" s="211"/>
    </row>
    <row r="853" spans="9:9" ht="15.75" customHeight="1">
      <c r="I853" s="211"/>
    </row>
    <row r="854" spans="9:9" ht="15.75" customHeight="1">
      <c r="I854" s="211"/>
    </row>
    <row r="855" spans="9:9" ht="15.75" customHeight="1">
      <c r="I855" s="211"/>
    </row>
    <row r="856" spans="9:9" ht="15.75" customHeight="1">
      <c r="I856" s="211"/>
    </row>
    <row r="857" spans="9:9" ht="15.75" customHeight="1">
      <c r="I857" s="211"/>
    </row>
    <row r="858" spans="9:9" ht="15.75" customHeight="1">
      <c r="I858" s="211"/>
    </row>
    <row r="859" spans="9:9" ht="15.75" customHeight="1">
      <c r="I859" s="211"/>
    </row>
    <row r="860" spans="9:9" ht="15.75" customHeight="1">
      <c r="I860" s="211"/>
    </row>
    <row r="861" spans="9:9" ht="15.75" customHeight="1">
      <c r="I861" s="211"/>
    </row>
    <row r="862" spans="9:9" ht="15.75" customHeight="1">
      <c r="I862" s="211"/>
    </row>
    <row r="863" spans="9:9" ht="15.75" customHeight="1">
      <c r="I863" s="211"/>
    </row>
    <row r="864" spans="9:9" ht="15.75" customHeight="1">
      <c r="I864" s="211"/>
    </row>
    <row r="865" spans="9:9" ht="15.75" customHeight="1">
      <c r="I865" s="211"/>
    </row>
    <row r="866" spans="9:9" ht="15.75" customHeight="1">
      <c r="I866" s="211"/>
    </row>
    <row r="867" spans="9:9" ht="15.75" customHeight="1">
      <c r="I867" s="211"/>
    </row>
    <row r="868" spans="9:9" ht="15.75" customHeight="1">
      <c r="I868" s="211"/>
    </row>
    <row r="869" spans="9:9" ht="15.75" customHeight="1">
      <c r="I869" s="211"/>
    </row>
    <row r="870" spans="9:9" ht="15.75" customHeight="1">
      <c r="I870" s="211"/>
    </row>
    <row r="871" spans="9:9" ht="15.75" customHeight="1">
      <c r="I871" s="211"/>
    </row>
    <row r="872" spans="9:9" ht="15.75" customHeight="1">
      <c r="I872" s="211"/>
    </row>
    <row r="873" spans="9:9" ht="15.75" customHeight="1">
      <c r="I873" s="211"/>
    </row>
    <row r="874" spans="9:9" ht="15.75" customHeight="1">
      <c r="I874" s="211"/>
    </row>
    <row r="875" spans="9:9" ht="15.75" customHeight="1">
      <c r="I875" s="211"/>
    </row>
    <row r="876" spans="9:9" ht="15.75" customHeight="1">
      <c r="I876" s="211"/>
    </row>
    <row r="877" spans="9:9" ht="15.75" customHeight="1">
      <c r="I877" s="211"/>
    </row>
    <row r="878" spans="9:9" ht="15.75" customHeight="1">
      <c r="I878" s="211"/>
    </row>
    <row r="879" spans="9:9" ht="15.75" customHeight="1">
      <c r="I879" s="211"/>
    </row>
    <row r="880" spans="9:9" ht="15.75" customHeight="1">
      <c r="I880" s="211"/>
    </row>
    <row r="881" spans="9:9" ht="15.75" customHeight="1">
      <c r="I881" s="211"/>
    </row>
    <row r="882" spans="9:9" ht="15.75" customHeight="1">
      <c r="I882" s="211"/>
    </row>
    <row r="883" spans="9:9" ht="15.75" customHeight="1">
      <c r="I883" s="211"/>
    </row>
    <row r="884" spans="9:9" ht="15.75" customHeight="1">
      <c r="I884" s="211"/>
    </row>
    <row r="885" spans="9:9" ht="15.75" customHeight="1">
      <c r="I885" s="211"/>
    </row>
    <row r="886" spans="9:9" ht="15.75" customHeight="1">
      <c r="I886" s="211"/>
    </row>
    <row r="887" spans="9:9" ht="15.75" customHeight="1">
      <c r="I887" s="211"/>
    </row>
    <row r="888" spans="9:9" ht="15.75" customHeight="1">
      <c r="I888" s="211"/>
    </row>
    <row r="889" spans="9:9" ht="15.75" customHeight="1">
      <c r="I889" s="211"/>
    </row>
    <row r="890" spans="9:9" ht="15.75" customHeight="1">
      <c r="I890" s="211"/>
    </row>
    <row r="891" spans="9:9" ht="15.75" customHeight="1">
      <c r="I891" s="211"/>
    </row>
    <row r="892" spans="9:9" ht="15.75" customHeight="1">
      <c r="I892" s="211"/>
    </row>
    <row r="893" spans="9:9" ht="15.75" customHeight="1">
      <c r="I893" s="211"/>
    </row>
    <row r="894" spans="9:9" ht="15.75" customHeight="1">
      <c r="I894" s="211"/>
    </row>
    <row r="895" spans="9:9" ht="15.75" customHeight="1">
      <c r="I895" s="211"/>
    </row>
    <row r="896" spans="9:9" ht="15.75" customHeight="1">
      <c r="I896" s="211"/>
    </row>
    <row r="897" spans="9:9" ht="15.75" customHeight="1">
      <c r="I897" s="211"/>
    </row>
    <row r="898" spans="9:9" ht="15.75" customHeight="1">
      <c r="I898" s="211"/>
    </row>
    <row r="899" spans="9:9" ht="15.75" customHeight="1">
      <c r="I899" s="211"/>
    </row>
    <row r="900" spans="9:9" ht="15.75" customHeight="1">
      <c r="I900" s="211"/>
    </row>
    <row r="901" spans="9:9" ht="15.75" customHeight="1">
      <c r="I901" s="211"/>
    </row>
    <row r="902" spans="9:9" ht="15.75" customHeight="1">
      <c r="I902" s="211"/>
    </row>
    <row r="903" spans="9:9" ht="15.75" customHeight="1">
      <c r="I903" s="211"/>
    </row>
    <row r="904" spans="9:9" ht="15.75" customHeight="1">
      <c r="I904" s="211"/>
    </row>
    <row r="905" spans="9:9" ht="15.75" customHeight="1">
      <c r="I905" s="211"/>
    </row>
    <row r="906" spans="9:9" ht="15.75" customHeight="1">
      <c r="I906" s="211"/>
    </row>
    <row r="907" spans="9:9" ht="15.75" customHeight="1">
      <c r="I907" s="211"/>
    </row>
    <row r="908" spans="9:9" ht="15.75" customHeight="1">
      <c r="I908" s="211"/>
    </row>
    <row r="909" spans="9:9" ht="15.75" customHeight="1">
      <c r="I909" s="211"/>
    </row>
    <row r="910" spans="9:9" ht="15.75" customHeight="1">
      <c r="I910" s="211"/>
    </row>
    <row r="911" spans="9:9" ht="15.75" customHeight="1">
      <c r="I911" s="211"/>
    </row>
    <row r="912" spans="9:9" ht="15.75" customHeight="1">
      <c r="I912" s="211"/>
    </row>
    <row r="913" spans="9:9" ht="15.75" customHeight="1">
      <c r="I913" s="211"/>
    </row>
    <row r="914" spans="9:9" ht="15.75" customHeight="1">
      <c r="I914" s="211"/>
    </row>
    <row r="915" spans="9:9" ht="15.75" customHeight="1">
      <c r="I915" s="211"/>
    </row>
    <row r="916" spans="9:9" ht="15.75" customHeight="1">
      <c r="I916" s="211"/>
    </row>
    <row r="917" spans="9:9" ht="15.75" customHeight="1">
      <c r="I917" s="211"/>
    </row>
    <row r="918" spans="9:9" ht="15.75" customHeight="1">
      <c r="I918" s="211"/>
    </row>
    <row r="919" spans="9:9" ht="15.75" customHeight="1">
      <c r="I919" s="211"/>
    </row>
    <row r="920" spans="9:9" ht="15.75" customHeight="1">
      <c r="I920" s="211"/>
    </row>
    <row r="921" spans="9:9" ht="15.75" customHeight="1">
      <c r="I921" s="211"/>
    </row>
    <row r="922" spans="9:9" ht="15.75" customHeight="1">
      <c r="I922" s="211"/>
    </row>
    <row r="923" spans="9:9" ht="15.75" customHeight="1">
      <c r="I923" s="211"/>
    </row>
    <row r="924" spans="9:9" ht="15.75" customHeight="1">
      <c r="I924" s="211"/>
    </row>
    <row r="925" spans="9:9" ht="15.75" customHeight="1">
      <c r="I925" s="211"/>
    </row>
    <row r="926" spans="9:9" ht="15.75" customHeight="1">
      <c r="I926" s="211"/>
    </row>
    <row r="927" spans="9:9" ht="15.75" customHeight="1">
      <c r="I927" s="211"/>
    </row>
    <row r="928" spans="9:9" ht="15.75" customHeight="1">
      <c r="I928" s="211"/>
    </row>
    <row r="929" spans="9:9" ht="15.75" customHeight="1">
      <c r="I929" s="211"/>
    </row>
    <row r="930" spans="9:9" ht="15.75" customHeight="1">
      <c r="I930" s="211"/>
    </row>
    <row r="931" spans="9:9" ht="15.75" customHeight="1">
      <c r="I931" s="211"/>
    </row>
    <row r="932" spans="9:9" ht="15.75" customHeight="1">
      <c r="I932" s="211"/>
    </row>
    <row r="933" spans="9:9" ht="15.75" customHeight="1">
      <c r="I933" s="211"/>
    </row>
    <row r="934" spans="9:9" ht="15.75" customHeight="1">
      <c r="I934" s="211"/>
    </row>
    <row r="935" spans="9:9" ht="15.75" customHeight="1">
      <c r="I935" s="211"/>
    </row>
    <row r="936" spans="9:9" ht="15.75" customHeight="1">
      <c r="I936" s="211"/>
    </row>
    <row r="937" spans="9:9" ht="15.75" customHeight="1">
      <c r="I937" s="211"/>
    </row>
    <row r="938" spans="9:9" ht="15.75" customHeight="1">
      <c r="I938" s="211"/>
    </row>
    <row r="939" spans="9:9" ht="15.75" customHeight="1">
      <c r="I939" s="211"/>
    </row>
    <row r="940" spans="9:9" ht="15.75" customHeight="1">
      <c r="I940" s="211"/>
    </row>
    <row r="941" spans="9:9" ht="15.75" customHeight="1">
      <c r="I941" s="211"/>
    </row>
    <row r="942" spans="9:9" ht="15.75" customHeight="1">
      <c r="I942" s="211"/>
    </row>
    <row r="943" spans="9:9" ht="15.75" customHeight="1">
      <c r="I943" s="211"/>
    </row>
    <row r="944" spans="9:9" ht="15.75" customHeight="1">
      <c r="I944" s="211"/>
    </row>
    <row r="945" spans="9:9" ht="15.75" customHeight="1">
      <c r="I945" s="211"/>
    </row>
    <row r="946" spans="9:9" ht="15.75" customHeight="1">
      <c r="I946" s="211"/>
    </row>
    <row r="947" spans="9:9" ht="15.75" customHeight="1">
      <c r="I947" s="211"/>
    </row>
    <row r="948" spans="9:9" ht="15.75" customHeight="1">
      <c r="I948" s="211"/>
    </row>
    <row r="949" spans="9:9" ht="15.75" customHeight="1">
      <c r="I949" s="211"/>
    </row>
    <row r="950" spans="9:9" ht="15.75" customHeight="1">
      <c r="I950" s="211"/>
    </row>
    <row r="951" spans="9:9" ht="15.75" customHeight="1">
      <c r="I951" s="211"/>
    </row>
    <row r="952" spans="9:9" ht="15.75" customHeight="1">
      <c r="I952" s="211"/>
    </row>
    <row r="953" spans="9:9" ht="15.75" customHeight="1">
      <c r="I953" s="211"/>
    </row>
    <row r="954" spans="9:9" ht="15.75" customHeight="1">
      <c r="I954" s="211"/>
    </row>
    <row r="955" spans="9:9" ht="15.75" customHeight="1">
      <c r="I955" s="211"/>
    </row>
    <row r="956" spans="9:9" ht="15.75" customHeight="1">
      <c r="I956" s="211"/>
    </row>
    <row r="957" spans="9:9" ht="15.75" customHeight="1">
      <c r="I957" s="211"/>
    </row>
    <row r="958" spans="9:9" ht="15.75" customHeight="1">
      <c r="I958" s="211"/>
    </row>
    <row r="959" spans="9:9" ht="15.75" customHeight="1">
      <c r="I959" s="211"/>
    </row>
    <row r="960" spans="9:9" ht="15.75" customHeight="1">
      <c r="I960" s="211"/>
    </row>
    <row r="961" spans="9:9" ht="15.75" customHeight="1">
      <c r="I961" s="211"/>
    </row>
    <row r="962" spans="9:9" ht="15.75" customHeight="1">
      <c r="I962" s="211"/>
    </row>
    <row r="963" spans="9:9" ht="15.75" customHeight="1">
      <c r="I963" s="211"/>
    </row>
    <row r="964" spans="9:9" ht="15.75" customHeight="1">
      <c r="I964" s="211"/>
    </row>
    <row r="965" spans="9:9" ht="15.75" customHeight="1">
      <c r="I965" s="211"/>
    </row>
    <row r="966" spans="9:9" ht="15.75" customHeight="1">
      <c r="I966" s="211"/>
    </row>
    <row r="967" spans="9:9" ht="15.75" customHeight="1">
      <c r="I967" s="211"/>
    </row>
    <row r="968" spans="9:9" ht="15.75" customHeight="1">
      <c r="I968" s="211"/>
    </row>
    <row r="969" spans="9:9" ht="15.75" customHeight="1">
      <c r="I969" s="211"/>
    </row>
    <row r="970" spans="9:9" ht="15.75" customHeight="1">
      <c r="I970" s="211"/>
    </row>
    <row r="971" spans="9:9" ht="15.75" customHeight="1">
      <c r="I971" s="211"/>
    </row>
    <row r="972" spans="9:9" ht="15.75" customHeight="1">
      <c r="I972" s="211"/>
    </row>
    <row r="973" spans="9:9" ht="15.75" customHeight="1">
      <c r="I973" s="211"/>
    </row>
    <row r="974" spans="9:9" ht="15.75" customHeight="1">
      <c r="I974" s="211"/>
    </row>
    <row r="975" spans="9:9" ht="15.75" customHeight="1">
      <c r="I975" s="211"/>
    </row>
    <row r="976" spans="9:9" ht="15.75" customHeight="1">
      <c r="I976" s="211"/>
    </row>
    <row r="977" spans="9:9" ht="15.75" customHeight="1">
      <c r="I977" s="211"/>
    </row>
    <row r="978" spans="9:9" ht="15.75" customHeight="1">
      <c r="I978" s="211"/>
    </row>
    <row r="979" spans="9:9" ht="15.75" customHeight="1">
      <c r="I979" s="211"/>
    </row>
    <row r="980" spans="9:9" ht="15.75" customHeight="1">
      <c r="I980" s="211"/>
    </row>
    <row r="981" spans="9:9" ht="15.75" customHeight="1">
      <c r="I981" s="211"/>
    </row>
    <row r="982" spans="9:9" ht="15.75" customHeight="1">
      <c r="I982" s="211"/>
    </row>
    <row r="983" spans="9:9" ht="15.75" customHeight="1">
      <c r="I983" s="211"/>
    </row>
    <row r="984" spans="9:9" ht="15.75" customHeight="1">
      <c r="I984" s="211"/>
    </row>
    <row r="985" spans="9:9" ht="15.75" customHeight="1">
      <c r="I985" s="211"/>
    </row>
    <row r="986" spans="9:9" ht="15.75" customHeight="1">
      <c r="I986" s="211"/>
    </row>
    <row r="987" spans="9:9" ht="15.75" customHeight="1">
      <c r="I987" s="211"/>
    </row>
    <row r="988" spans="9:9" ht="15.75" customHeight="1">
      <c r="I988" s="211"/>
    </row>
    <row r="989" spans="9:9" ht="15.75" customHeight="1">
      <c r="I989" s="211"/>
    </row>
    <row r="990" spans="9:9" ht="15.75" customHeight="1">
      <c r="I990" s="211"/>
    </row>
    <row r="991" spans="9:9" ht="15.75" customHeight="1">
      <c r="I991" s="211"/>
    </row>
    <row r="992" spans="9:9" ht="15.75" customHeight="1">
      <c r="I992" s="211"/>
    </row>
    <row r="993" spans="9:9" ht="15.75" customHeight="1">
      <c r="I993" s="211"/>
    </row>
    <row r="994" spans="9:9" ht="15.75" customHeight="1">
      <c r="I994" s="211"/>
    </row>
    <row r="995" spans="9:9" ht="15.75" customHeight="1">
      <c r="I995" s="211"/>
    </row>
    <row r="996" spans="9:9" ht="15.75" customHeight="1">
      <c r="I996" s="211"/>
    </row>
    <row r="997" spans="9:9" ht="15.75" customHeight="1">
      <c r="I997" s="211"/>
    </row>
    <row r="998" spans="9:9" ht="15.75" customHeight="1">
      <c r="I998" s="211"/>
    </row>
    <row r="999" spans="9:9" ht="15.75" customHeight="1">
      <c r="I999" s="211"/>
    </row>
    <row r="1000" spans="9:9" ht="15.75" customHeight="1">
      <c r="I1000" s="211"/>
    </row>
  </sheetData>
  <sheetProtection algorithmName="SHA-512" hashValue="236SusAZE1v3+idPgv/nGlClf8PU0We+4qJ5roVXsGYIY+JAY5Nb3cdLI086mUkiFdrYMpFX29AWCKEjKdTNzQ==" saltValue="26KxdIerR2ffpNpAZGTO7w==" spinCount="100000" sheet="1" objects="1" scenarios="1"/>
  <mergeCells count="5">
    <mergeCell ref="A1:C1"/>
    <mergeCell ref="E1:F1"/>
    <mergeCell ref="A2:C2"/>
    <mergeCell ref="D2:F2"/>
    <mergeCell ref="A5:I5"/>
  </mergeCells>
  <conditionalFormatting sqref="H8">
    <cfRule type="containsText" dxfId="227" priority="1" operator="containsText" text="Sancionado">
      <formula>NOT(ISERROR(SEARCH(("Sancionado"),(H8))))</formula>
    </cfRule>
  </conditionalFormatting>
  <conditionalFormatting sqref="H3 H6:H8">
    <cfRule type="containsText" dxfId="226" priority="2" operator="containsText" text="Revisão">
      <formula>NOT(ISERROR(SEARCH(("Revisão"),(H3))))</formula>
    </cfRule>
  </conditionalFormatting>
  <conditionalFormatting sqref="H8">
    <cfRule type="containsText" dxfId="225" priority="3" operator="containsText" text="Cancelado">
      <formula>NOT(ISERROR(SEARCH(("Cancelado"),(H8))))</formula>
    </cfRule>
  </conditionalFormatting>
  <conditionalFormatting sqref="I7">
    <cfRule type="containsText" dxfId="224" priority="4" operator="containsText" text="Revisão">
      <formula>NOT(ISERROR(SEARCH(("Revisão"),(I7))))</formula>
    </cfRule>
  </conditionalFormatting>
  <conditionalFormatting sqref="H10:H13 H15:H16 H21 H23 H28">
    <cfRule type="containsText" dxfId="223" priority="5" operator="containsText" text="Sancionado">
      <formula>NOT(ISERROR(SEARCH(("Sancionado"),(H10))))</formula>
    </cfRule>
  </conditionalFormatting>
  <conditionalFormatting sqref="H10:H13 H15:H16 H21 H23 H28">
    <cfRule type="containsText" dxfId="222" priority="6" operator="containsText" text="Revisão">
      <formula>NOT(ISERROR(SEARCH(("Revisão"),(H10))))</formula>
    </cfRule>
  </conditionalFormatting>
  <conditionalFormatting sqref="H10:H13 H15:H16 H21 H23 H28">
    <cfRule type="containsText" dxfId="221" priority="7" operator="containsText" text="Cancelado">
      <formula>NOT(ISERROR(SEARCH(("Cancelado"),(H10))))</formula>
    </cfRule>
  </conditionalFormatting>
  <conditionalFormatting sqref="H12">
    <cfRule type="containsText" dxfId="220" priority="8" operator="containsText" text="Sancionado">
      <formula>NOT(ISERROR(SEARCH(("Sancionado"),(H12))))</formula>
    </cfRule>
  </conditionalFormatting>
  <conditionalFormatting sqref="H12">
    <cfRule type="containsText" dxfId="219" priority="9" operator="containsText" text="Revisão">
      <formula>NOT(ISERROR(SEARCH(("Revisão"),(H12))))</formula>
    </cfRule>
  </conditionalFormatting>
  <conditionalFormatting sqref="H12">
    <cfRule type="containsText" dxfId="218" priority="10" operator="containsText" text="Cancelado">
      <formula>NOT(ISERROR(SEARCH(("Cancelado"),(H12))))</formula>
    </cfRule>
  </conditionalFormatting>
  <conditionalFormatting sqref="H32">
    <cfRule type="containsText" dxfId="217" priority="11" operator="containsText" text="Sancionado">
      <formula>NOT(ISERROR(SEARCH(("Sancionado"),(H32))))</formula>
    </cfRule>
  </conditionalFormatting>
  <conditionalFormatting sqref="H32">
    <cfRule type="containsText" dxfId="216" priority="12" operator="containsText" text="Revisão">
      <formula>NOT(ISERROR(SEARCH(("Revisão"),(H32))))</formula>
    </cfRule>
  </conditionalFormatting>
  <conditionalFormatting sqref="H32">
    <cfRule type="containsText" dxfId="215" priority="13" operator="containsText" text="Cancelado">
      <formula>NOT(ISERROR(SEARCH(("Cancelado"),(H32))))</formula>
    </cfRule>
  </conditionalFormatting>
  <conditionalFormatting sqref="H33">
    <cfRule type="containsText" dxfId="214" priority="14" operator="containsText" text="Sancionado">
      <formula>NOT(ISERROR(SEARCH(("Sancionado"),(H33))))</formula>
    </cfRule>
  </conditionalFormatting>
  <conditionalFormatting sqref="H33">
    <cfRule type="containsText" dxfId="213" priority="15" operator="containsText" text="Revisão">
      <formula>NOT(ISERROR(SEARCH(("Revisão"),(H33))))</formula>
    </cfRule>
  </conditionalFormatting>
  <conditionalFormatting sqref="H33">
    <cfRule type="containsText" dxfId="212" priority="16" operator="containsText" text="Cancelado">
      <formula>NOT(ISERROR(SEARCH(("Cancelado"),(H33))))</formula>
    </cfRule>
  </conditionalFormatting>
  <conditionalFormatting sqref="H40">
    <cfRule type="containsText" dxfId="211" priority="17" operator="containsText" text="Sancionado">
      <formula>NOT(ISERROR(SEARCH(("Sancionado"),(H40))))</formula>
    </cfRule>
  </conditionalFormatting>
  <conditionalFormatting sqref="H40">
    <cfRule type="containsText" dxfId="210" priority="18" operator="containsText" text="Revisão">
      <formula>NOT(ISERROR(SEARCH(("Revisão"),(H40))))</formula>
    </cfRule>
  </conditionalFormatting>
  <conditionalFormatting sqref="H40">
    <cfRule type="containsText" dxfId="209" priority="19" operator="containsText" text="Cancelado">
      <formula>NOT(ISERROR(SEARCH(("Cancelado"),(H40))))</formula>
    </cfRule>
  </conditionalFormatting>
  <conditionalFormatting sqref="H15">
    <cfRule type="containsText" dxfId="208" priority="20" operator="containsText" text="Sancionado">
      <formula>NOT(ISERROR(SEARCH(("Sancionado"),(H15))))</formula>
    </cfRule>
  </conditionalFormatting>
  <conditionalFormatting sqref="H15">
    <cfRule type="containsText" dxfId="207" priority="21" operator="containsText" text="Revisão">
      <formula>NOT(ISERROR(SEARCH(("Revisão"),(H15))))</formula>
    </cfRule>
  </conditionalFormatting>
  <conditionalFormatting sqref="H15">
    <cfRule type="containsText" dxfId="206" priority="22" operator="containsText" text="Cancelado">
      <formula>NOT(ISERROR(SEARCH(("Cancelado"),(H15))))</formula>
    </cfRule>
  </conditionalFormatting>
  <conditionalFormatting sqref="H62">
    <cfRule type="containsText" dxfId="205" priority="23" operator="containsText" text="Sancionado">
      <formula>NOT(ISERROR(SEARCH(("Sancionado"),(H62))))</formula>
    </cfRule>
  </conditionalFormatting>
  <conditionalFormatting sqref="H62">
    <cfRule type="containsText" dxfId="204" priority="24" operator="containsText" text="Revisão">
      <formula>NOT(ISERROR(SEARCH(("Revisão"),(H62))))</formula>
    </cfRule>
  </conditionalFormatting>
  <conditionalFormatting sqref="H62">
    <cfRule type="containsText" dxfId="203" priority="25" operator="containsText" text="Cancelado">
      <formula>NOT(ISERROR(SEARCH(("Cancelado"),(H62))))</formula>
    </cfRule>
  </conditionalFormatting>
  <conditionalFormatting sqref="H63">
    <cfRule type="containsText" dxfId="202" priority="26" operator="containsText" text="Sancionado">
      <formula>NOT(ISERROR(SEARCH(("Sancionado"),(H63))))</formula>
    </cfRule>
  </conditionalFormatting>
  <conditionalFormatting sqref="H63">
    <cfRule type="containsText" dxfId="201" priority="27" operator="containsText" text="Revisão">
      <formula>NOT(ISERROR(SEARCH(("Revisão"),(H63))))</formula>
    </cfRule>
  </conditionalFormatting>
  <conditionalFormatting sqref="H63">
    <cfRule type="containsText" dxfId="200" priority="28" operator="containsText" text="Cancelado">
      <formula>NOT(ISERROR(SEARCH(("Cancelado"),(H63))))</formula>
    </cfRule>
  </conditionalFormatting>
  <conditionalFormatting sqref="H64">
    <cfRule type="containsText" dxfId="199" priority="29" operator="containsText" text="Sancionado">
      <formula>NOT(ISERROR(SEARCH(("Sancionado"),(H64))))</formula>
    </cfRule>
  </conditionalFormatting>
  <conditionalFormatting sqref="H64">
    <cfRule type="containsText" dxfId="198" priority="30" operator="containsText" text="Revisão">
      <formula>NOT(ISERROR(SEARCH(("Revisão"),(H64))))</formula>
    </cfRule>
  </conditionalFormatting>
  <conditionalFormatting sqref="H64">
    <cfRule type="containsText" dxfId="197" priority="31" operator="containsText" text="Cancelado">
      <formula>NOT(ISERROR(SEARCH(("Cancelado"),(H64))))</formula>
    </cfRule>
  </conditionalFormatting>
  <conditionalFormatting sqref="H65">
    <cfRule type="containsText" dxfId="196" priority="32" operator="containsText" text="Sancionado">
      <formula>NOT(ISERROR(SEARCH(("Sancionado"),(H65))))</formula>
    </cfRule>
  </conditionalFormatting>
  <conditionalFormatting sqref="H65">
    <cfRule type="containsText" dxfId="195" priority="33" operator="containsText" text="Revisão">
      <formula>NOT(ISERROR(SEARCH(("Revisão"),(H65))))</formula>
    </cfRule>
  </conditionalFormatting>
  <conditionalFormatting sqref="H65">
    <cfRule type="containsText" dxfId="194" priority="34" operator="containsText" text="Cancelado">
      <formula>NOT(ISERROR(SEARCH(("Cancelado"),(H65))))</formula>
    </cfRule>
  </conditionalFormatting>
  <conditionalFormatting sqref="H43">
    <cfRule type="containsText" dxfId="193" priority="35" operator="containsText" text="Sancionado">
      <formula>NOT(ISERROR(SEARCH(("Sancionado"),(H43))))</formula>
    </cfRule>
  </conditionalFormatting>
  <conditionalFormatting sqref="H43">
    <cfRule type="containsText" dxfId="192" priority="36" operator="containsText" text="Revisão">
      <formula>NOT(ISERROR(SEARCH(("Revisão"),(H43))))</formula>
    </cfRule>
  </conditionalFormatting>
  <conditionalFormatting sqref="H43">
    <cfRule type="containsText" dxfId="191" priority="37" operator="containsText" text="Cancelado">
      <formula>NOT(ISERROR(SEARCH(("Cancelado"),(H43))))</formula>
    </cfRule>
  </conditionalFormatting>
  <conditionalFormatting sqref="H71">
    <cfRule type="containsText" dxfId="190" priority="38" operator="containsText" text="Sancionado">
      <formula>NOT(ISERROR(SEARCH(("Sancionado"),(H71))))</formula>
    </cfRule>
  </conditionalFormatting>
  <conditionalFormatting sqref="H71">
    <cfRule type="containsText" dxfId="189" priority="39" operator="containsText" text="Revisão">
      <formula>NOT(ISERROR(SEARCH(("Revisão"),(H71))))</formula>
    </cfRule>
  </conditionalFormatting>
  <conditionalFormatting sqref="H71">
    <cfRule type="containsText" dxfId="188" priority="40" operator="containsText" text="Cancelado">
      <formula>NOT(ISERROR(SEARCH(("Cancelado"),(H71))))</formula>
    </cfRule>
  </conditionalFormatting>
  <conditionalFormatting sqref="H72">
    <cfRule type="containsText" dxfId="187" priority="41" operator="containsText" text="Sancionado">
      <formula>NOT(ISERROR(SEARCH(("Sancionado"),(H72))))</formula>
    </cfRule>
  </conditionalFormatting>
  <conditionalFormatting sqref="H72">
    <cfRule type="containsText" dxfId="186" priority="42" operator="containsText" text="Revisão">
      <formula>NOT(ISERROR(SEARCH(("Revisão"),(H72))))</formula>
    </cfRule>
  </conditionalFormatting>
  <conditionalFormatting sqref="H72">
    <cfRule type="containsText" dxfId="185" priority="43" operator="containsText" text="Cancelado">
      <formula>NOT(ISERROR(SEARCH(("Cancelado"),(H72))))</formula>
    </cfRule>
  </conditionalFormatting>
  <conditionalFormatting sqref="H74 H80:H81">
    <cfRule type="containsText" dxfId="184" priority="44" operator="containsText" text="Sancionado">
      <formula>NOT(ISERROR(SEARCH(("Sancionado"),(H74))))</formula>
    </cfRule>
  </conditionalFormatting>
  <conditionalFormatting sqref="H74 H80:H81">
    <cfRule type="containsText" dxfId="183" priority="45" operator="containsText" text="Revisão">
      <formula>NOT(ISERROR(SEARCH(("Revisão"),(H74))))</formula>
    </cfRule>
  </conditionalFormatting>
  <conditionalFormatting sqref="H74 H80:H81">
    <cfRule type="containsText" dxfId="182" priority="46" operator="containsText" text="Cancelado">
      <formula>NOT(ISERROR(SEARCH(("Cancelado"),(H74))))</formula>
    </cfRule>
  </conditionalFormatting>
  <conditionalFormatting sqref="H35">
    <cfRule type="containsText" dxfId="181" priority="47" operator="containsText" text="Sancionado">
      <formula>NOT(ISERROR(SEARCH(("Sancionado"),(H35))))</formula>
    </cfRule>
  </conditionalFormatting>
  <conditionalFormatting sqref="H35">
    <cfRule type="containsText" dxfId="180" priority="48" operator="containsText" text="Revisão">
      <formula>NOT(ISERROR(SEARCH(("Revisão"),(H35))))</formula>
    </cfRule>
  </conditionalFormatting>
  <conditionalFormatting sqref="H35">
    <cfRule type="containsText" dxfId="179" priority="49" operator="containsText" text="Cancelado">
      <formula>NOT(ISERROR(SEARCH(("Cancelado"),(H35))))</formula>
    </cfRule>
  </conditionalFormatting>
  <conditionalFormatting sqref="H41">
    <cfRule type="containsText" dxfId="178" priority="50" operator="containsText" text="Sancionado">
      <formula>NOT(ISERROR(SEARCH(("Sancionado"),(H41))))</formula>
    </cfRule>
  </conditionalFormatting>
  <conditionalFormatting sqref="H41">
    <cfRule type="containsText" dxfId="177" priority="51" operator="containsText" text="Revisão">
      <formula>NOT(ISERROR(SEARCH(("Revisão"),(H41))))</formula>
    </cfRule>
  </conditionalFormatting>
  <conditionalFormatting sqref="H41">
    <cfRule type="containsText" dxfId="176" priority="52" operator="containsText" text="Cancelado">
      <formula>NOT(ISERROR(SEARCH(("Cancelado"),(H41))))</formula>
    </cfRule>
  </conditionalFormatting>
  <conditionalFormatting sqref="H42">
    <cfRule type="containsText" dxfId="175" priority="53" operator="containsText" text="Sancionado">
      <formula>NOT(ISERROR(SEARCH(("Sancionado"),(H42))))</formula>
    </cfRule>
  </conditionalFormatting>
  <conditionalFormatting sqref="H42">
    <cfRule type="containsText" dxfId="174" priority="54" operator="containsText" text="Revisão">
      <formula>NOT(ISERROR(SEARCH(("Revisão"),(H42))))</formula>
    </cfRule>
  </conditionalFormatting>
  <conditionalFormatting sqref="H42">
    <cfRule type="containsText" dxfId="173" priority="55" operator="containsText" text="Cancelado">
      <formula>NOT(ISERROR(SEARCH(("Cancelado"),(H42))))</formula>
    </cfRule>
  </conditionalFormatting>
  <conditionalFormatting sqref="H59">
    <cfRule type="containsText" dxfId="172" priority="56" operator="containsText" text="Sancionado">
      <formula>NOT(ISERROR(SEARCH(("Sancionado"),(H59))))</formula>
    </cfRule>
  </conditionalFormatting>
  <conditionalFormatting sqref="H59">
    <cfRule type="containsText" dxfId="171" priority="57" operator="containsText" text="Revisão">
      <formula>NOT(ISERROR(SEARCH(("Revisão"),(H59))))</formula>
    </cfRule>
  </conditionalFormatting>
  <conditionalFormatting sqref="H59">
    <cfRule type="containsText" dxfId="170" priority="58" operator="containsText" text="Cancelado">
      <formula>NOT(ISERROR(SEARCH(("Cancelado"),(H59))))</formula>
    </cfRule>
  </conditionalFormatting>
  <conditionalFormatting sqref="H58">
    <cfRule type="containsText" dxfId="169" priority="59" operator="containsText" text="Sancionado">
      <formula>NOT(ISERROR(SEARCH(("Sancionado"),(H58))))</formula>
    </cfRule>
  </conditionalFormatting>
  <conditionalFormatting sqref="H58">
    <cfRule type="containsText" dxfId="168" priority="60" operator="containsText" text="Revisão">
      <formula>NOT(ISERROR(SEARCH(("Revisão"),(H58))))</formula>
    </cfRule>
  </conditionalFormatting>
  <conditionalFormatting sqref="H58">
    <cfRule type="containsText" dxfId="167" priority="61" operator="containsText" text="Cancelado">
      <formula>NOT(ISERROR(SEARCH(("Cancelado"),(H58))))</formula>
    </cfRule>
  </conditionalFormatting>
  <conditionalFormatting sqref="H14">
    <cfRule type="containsText" dxfId="166" priority="62" operator="containsText" text="Sancionado">
      <formula>NOT(ISERROR(SEARCH(("Sancionado"),(H14))))</formula>
    </cfRule>
  </conditionalFormatting>
  <conditionalFormatting sqref="H14">
    <cfRule type="containsText" dxfId="165" priority="63" operator="containsText" text="Revisão">
      <formula>NOT(ISERROR(SEARCH(("Revisão"),(H14))))</formula>
    </cfRule>
  </conditionalFormatting>
  <conditionalFormatting sqref="H14">
    <cfRule type="containsText" dxfId="164" priority="64" operator="containsText" text="Cancelado">
      <formula>NOT(ISERROR(SEARCH(("Cancelado"),(H14))))</formula>
    </cfRule>
  </conditionalFormatting>
  <conditionalFormatting sqref="H9">
    <cfRule type="containsText" dxfId="163" priority="65" operator="containsText" text="Sancionado">
      <formula>NOT(ISERROR(SEARCH(("Sancionado"),(H9))))</formula>
    </cfRule>
  </conditionalFormatting>
  <conditionalFormatting sqref="H9">
    <cfRule type="containsText" dxfId="162" priority="66" operator="containsText" text="Revisão">
      <formula>NOT(ISERROR(SEARCH(("Revisão"),(H9))))</formula>
    </cfRule>
  </conditionalFormatting>
  <conditionalFormatting sqref="H9">
    <cfRule type="containsText" dxfId="161" priority="67" operator="containsText" text="Cancelado">
      <formula>NOT(ISERROR(SEARCH(("Cancelado"),(H9))))</formula>
    </cfRule>
  </conditionalFormatting>
  <conditionalFormatting sqref="H22">
    <cfRule type="containsText" dxfId="160" priority="68" operator="containsText" text="Sancionado">
      <formula>NOT(ISERROR(SEARCH(("Sancionado"),(H22))))</formula>
    </cfRule>
  </conditionalFormatting>
  <conditionalFormatting sqref="H22">
    <cfRule type="containsText" dxfId="159" priority="69" operator="containsText" text="Revisão">
      <formula>NOT(ISERROR(SEARCH(("Revisão"),(H22))))</formula>
    </cfRule>
  </conditionalFormatting>
  <conditionalFormatting sqref="H22">
    <cfRule type="containsText" dxfId="158" priority="70" operator="containsText" text="Cancelado">
      <formula>NOT(ISERROR(SEARCH(("Cancelado"),(H22))))</formula>
    </cfRule>
  </conditionalFormatting>
  <conditionalFormatting sqref="H27">
    <cfRule type="containsText" dxfId="157" priority="71" operator="containsText" text="Sancionado">
      <formula>NOT(ISERROR(SEARCH(("Sancionado"),(H27))))</formula>
    </cfRule>
  </conditionalFormatting>
  <conditionalFormatting sqref="H27">
    <cfRule type="containsText" dxfId="156" priority="72" operator="containsText" text="Revisão">
      <formula>NOT(ISERROR(SEARCH(("Revisão"),(H27))))</formula>
    </cfRule>
  </conditionalFormatting>
  <conditionalFormatting sqref="H27">
    <cfRule type="containsText" dxfId="155" priority="73" operator="containsText" text="Cancelado">
      <formula>NOT(ISERROR(SEARCH(("Cancelado"),(H27))))</formula>
    </cfRule>
  </conditionalFormatting>
  <conditionalFormatting sqref="H30">
    <cfRule type="containsText" dxfId="154" priority="74" operator="containsText" text="Sancionado">
      <formula>NOT(ISERROR(SEARCH(("Sancionado"),(H30))))</formula>
    </cfRule>
  </conditionalFormatting>
  <conditionalFormatting sqref="H30">
    <cfRule type="containsText" dxfId="153" priority="75" operator="containsText" text="Revisão">
      <formula>NOT(ISERROR(SEARCH(("Revisão"),(H30))))</formula>
    </cfRule>
  </conditionalFormatting>
  <conditionalFormatting sqref="H30">
    <cfRule type="containsText" dxfId="152" priority="76" operator="containsText" text="Cancelado">
      <formula>NOT(ISERROR(SEARCH(("Cancelado"),(H30))))</formula>
    </cfRule>
  </conditionalFormatting>
  <conditionalFormatting sqref="H31">
    <cfRule type="containsText" dxfId="151" priority="77" operator="containsText" text="Sancionado">
      <formula>NOT(ISERROR(SEARCH(("Sancionado"),(H31))))</formula>
    </cfRule>
  </conditionalFormatting>
  <conditionalFormatting sqref="H31">
    <cfRule type="containsText" dxfId="150" priority="78" operator="containsText" text="Revisão">
      <formula>NOT(ISERROR(SEARCH(("Revisão"),(H31))))</formula>
    </cfRule>
  </conditionalFormatting>
  <conditionalFormatting sqref="H31">
    <cfRule type="containsText" dxfId="149" priority="79" operator="containsText" text="Cancelado">
      <formula>NOT(ISERROR(SEARCH(("Cancelado"),(H31))))</formula>
    </cfRule>
  </conditionalFormatting>
  <conditionalFormatting sqref="H34">
    <cfRule type="containsText" dxfId="148" priority="80" operator="containsText" text="Sancionado">
      <formula>NOT(ISERROR(SEARCH(("Sancionado"),(H34))))</formula>
    </cfRule>
  </conditionalFormatting>
  <conditionalFormatting sqref="H34">
    <cfRule type="containsText" dxfId="147" priority="81" operator="containsText" text="Revisão">
      <formula>NOT(ISERROR(SEARCH(("Revisão"),(H34))))</formula>
    </cfRule>
  </conditionalFormatting>
  <conditionalFormatting sqref="H34">
    <cfRule type="containsText" dxfId="146" priority="82" operator="containsText" text="Cancelado">
      <formula>NOT(ISERROR(SEARCH(("Cancelado"),(H34))))</formula>
    </cfRule>
  </conditionalFormatting>
  <conditionalFormatting sqref="H36">
    <cfRule type="containsText" dxfId="145" priority="83" operator="containsText" text="Sancionado">
      <formula>NOT(ISERROR(SEARCH(("Sancionado"),(H36))))</formula>
    </cfRule>
  </conditionalFormatting>
  <conditionalFormatting sqref="H36">
    <cfRule type="containsText" dxfId="144" priority="84" operator="containsText" text="Revisão">
      <formula>NOT(ISERROR(SEARCH(("Revisão"),(H36))))</formula>
    </cfRule>
  </conditionalFormatting>
  <conditionalFormatting sqref="H36">
    <cfRule type="containsText" dxfId="143" priority="85" operator="containsText" text="Cancelado">
      <formula>NOT(ISERROR(SEARCH(("Cancelado"),(H36))))</formula>
    </cfRule>
  </conditionalFormatting>
  <conditionalFormatting sqref="H44">
    <cfRule type="containsText" dxfId="142" priority="86" operator="containsText" text="Sancionado">
      <formula>NOT(ISERROR(SEARCH(("Sancionado"),(H44))))</formula>
    </cfRule>
  </conditionalFormatting>
  <conditionalFormatting sqref="H44">
    <cfRule type="containsText" dxfId="141" priority="87" operator="containsText" text="Revisão">
      <formula>NOT(ISERROR(SEARCH(("Revisão"),(H44))))</formula>
    </cfRule>
  </conditionalFormatting>
  <conditionalFormatting sqref="H44">
    <cfRule type="containsText" dxfId="140" priority="88" operator="containsText" text="Cancelado">
      <formula>NOT(ISERROR(SEARCH(("Cancelado"),(H44))))</formula>
    </cfRule>
  </conditionalFormatting>
  <conditionalFormatting sqref="H49">
    <cfRule type="containsText" dxfId="139" priority="89" operator="containsText" text="Sancionado">
      <formula>NOT(ISERROR(SEARCH(("Sancionado"),(H49))))</formula>
    </cfRule>
  </conditionalFormatting>
  <conditionalFormatting sqref="H49">
    <cfRule type="containsText" dxfId="138" priority="90" operator="containsText" text="Revisão">
      <formula>NOT(ISERROR(SEARCH(("Revisão"),(H49))))</formula>
    </cfRule>
  </conditionalFormatting>
  <conditionalFormatting sqref="H49">
    <cfRule type="containsText" dxfId="137" priority="91" operator="containsText" text="Cancelado">
      <formula>NOT(ISERROR(SEARCH(("Cancelado"),(H49))))</formula>
    </cfRule>
  </conditionalFormatting>
  <conditionalFormatting sqref="H56">
    <cfRule type="containsText" dxfId="136" priority="92" operator="containsText" text="Sancionado">
      <formula>NOT(ISERROR(SEARCH(("Sancionado"),(H56))))</formula>
    </cfRule>
  </conditionalFormatting>
  <conditionalFormatting sqref="H56">
    <cfRule type="containsText" dxfId="135" priority="93" operator="containsText" text="Revisão">
      <formula>NOT(ISERROR(SEARCH(("Revisão"),(H56))))</formula>
    </cfRule>
  </conditionalFormatting>
  <conditionalFormatting sqref="H56">
    <cfRule type="containsText" dxfId="134" priority="94" operator="containsText" text="Cancelado">
      <formula>NOT(ISERROR(SEARCH(("Cancelado"),(H56))))</formula>
    </cfRule>
  </conditionalFormatting>
  <conditionalFormatting sqref="H57">
    <cfRule type="containsText" dxfId="133" priority="95" operator="containsText" text="Sancionado">
      <formula>NOT(ISERROR(SEARCH(("Sancionado"),(H57))))</formula>
    </cfRule>
  </conditionalFormatting>
  <conditionalFormatting sqref="H57">
    <cfRule type="containsText" dxfId="132" priority="96" operator="containsText" text="Revisão">
      <formula>NOT(ISERROR(SEARCH(("Revisão"),(H57))))</formula>
    </cfRule>
  </conditionalFormatting>
  <conditionalFormatting sqref="H57">
    <cfRule type="containsText" dxfId="131" priority="97" operator="containsText" text="Cancelado">
      <formula>NOT(ISERROR(SEARCH(("Cancelado"),(H57))))</formula>
    </cfRule>
  </conditionalFormatting>
  <conditionalFormatting sqref="H109">
    <cfRule type="containsText" dxfId="130" priority="98" operator="containsText" text="Sancionado">
      <formula>NOT(ISERROR(SEARCH(("Sancionado"),(H109))))</formula>
    </cfRule>
  </conditionalFormatting>
  <conditionalFormatting sqref="H109">
    <cfRule type="containsText" dxfId="129" priority="99" operator="containsText" text="Revisão">
      <formula>NOT(ISERROR(SEARCH(("Revisão"),(H109))))</formula>
    </cfRule>
  </conditionalFormatting>
  <conditionalFormatting sqref="H109">
    <cfRule type="containsText" dxfId="128" priority="100" operator="containsText" text="Cancelado">
      <formula>NOT(ISERROR(SEARCH(("Cancelado"),(H109))))</formula>
    </cfRule>
  </conditionalFormatting>
  <conditionalFormatting sqref="H110">
    <cfRule type="containsText" dxfId="127" priority="101" operator="containsText" text="Sancionado">
      <formula>NOT(ISERROR(SEARCH(("Sancionado"),(H110))))</formula>
    </cfRule>
  </conditionalFormatting>
  <conditionalFormatting sqref="H110">
    <cfRule type="containsText" dxfId="126" priority="102" operator="containsText" text="Revisão">
      <formula>NOT(ISERROR(SEARCH(("Revisão"),(H110))))</formula>
    </cfRule>
  </conditionalFormatting>
  <conditionalFormatting sqref="H110">
    <cfRule type="containsText" dxfId="125" priority="103" operator="containsText" text="Cancelado">
      <formula>NOT(ISERROR(SEARCH(("Cancelado"),(H110))))</formula>
    </cfRule>
  </conditionalFormatting>
  <conditionalFormatting sqref="H111">
    <cfRule type="containsText" dxfId="124" priority="104" operator="containsText" text="Sancionado">
      <formula>NOT(ISERROR(SEARCH(("Sancionado"),(H111))))</formula>
    </cfRule>
  </conditionalFormatting>
  <conditionalFormatting sqref="H111">
    <cfRule type="containsText" dxfId="123" priority="105" operator="containsText" text="Revisão">
      <formula>NOT(ISERROR(SEARCH(("Revisão"),(H111))))</formula>
    </cfRule>
  </conditionalFormatting>
  <conditionalFormatting sqref="H111">
    <cfRule type="containsText" dxfId="122" priority="106" operator="containsText" text="Cancelado">
      <formula>NOT(ISERROR(SEARCH(("Cancelado"),(H111))))</formula>
    </cfRule>
  </conditionalFormatting>
  <conditionalFormatting sqref="H17">
    <cfRule type="containsText" dxfId="121" priority="107" operator="containsText" text="Sancionado">
      <formula>NOT(ISERROR(SEARCH(("Sancionado"),(H17))))</formula>
    </cfRule>
  </conditionalFormatting>
  <conditionalFormatting sqref="H17">
    <cfRule type="containsText" dxfId="120" priority="108" operator="containsText" text="Revisão">
      <formula>NOT(ISERROR(SEARCH(("Revisão"),(H17))))</formula>
    </cfRule>
  </conditionalFormatting>
  <conditionalFormatting sqref="H17">
    <cfRule type="containsText" dxfId="119" priority="109" operator="containsText" text="Cancelado">
      <formula>NOT(ISERROR(SEARCH(("Cancelado"),(H17))))</formula>
    </cfRule>
  </conditionalFormatting>
  <conditionalFormatting sqref="H18">
    <cfRule type="containsText" dxfId="118" priority="110" operator="containsText" text="Sancionado">
      <formula>NOT(ISERROR(SEARCH(("Sancionado"),(H18))))</formula>
    </cfRule>
  </conditionalFormatting>
  <conditionalFormatting sqref="H18">
    <cfRule type="containsText" dxfId="117" priority="111" operator="containsText" text="Revisão">
      <formula>NOT(ISERROR(SEARCH(("Revisão"),(H18))))</formula>
    </cfRule>
  </conditionalFormatting>
  <conditionalFormatting sqref="H18">
    <cfRule type="containsText" dxfId="116" priority="112" operator="containsText" text="Cancelado">
      <formula>NOT(ISERROR(SEARCH(("Cancelado"),(H18))))</formula>
    </cfRule>
  </conditionalFormatting>
  <conditionalFormatting sqref="H19">
    <cfRule type="containsText" dxfId="115" priority="113" operator="containsText" text="Sancionado">
      <formula>NOT(ISERROR(SEARCH(("Sancionado"),(H19))))</formula>
    </cfRule>
  </conditionalFormatting>
  <conditionalFormatting sqref="H19">
    <cfRule type="containsText" dxfId="114" priority="114" operator="containsText" text="Revisão">
      <formula>NOT(ISERROR(SEARCH(("Revisão"),(H19))))</formula>
    </cfRule>
  </conditionalFormatting>
  <conditionalFormatting sqref="H19">
    <cfRule type="containsText" dxfId="113" priority="115" operator="containsText" text="Cancelado">
      <formula>NOT(ISERROR(SEARCH(("Cancelado"),(H19))))</formula>
    </cfRule>
  </conditionalFormatting>
  <conditionalFormatting sqref="H20">
    <cfRule type="containsText" dxfId="112" priority="116" operator="containsText" text="Sancionado">
      <formula>NOT(ISERROR(SEARCH(("Sancionado"),(H20))))</formula>
    </cfRule>
  </conditionalFormatting>
  <conditionalFormatting sqref="H20">
    <cfRule type="containsText" dxfId="111" priority="117" operator="containsText" text="Revisão">
      <formula>NOT(ISERROR(SEARCH(("Revisão"),(H20))))</formula>
    </cfRule>
  </conditionalFormatting>
  <conditionalFormatting sqref="H20">
    <cfRule type="containsText" dxfId="110" priority="118" operator="containsText" text="Cancelado">
      <formula>NOT(ISERROR(SEARCH(("Cancelado"),(H20))))</formula>
    </cfRule>
  </conditionalFormatting>
  <conditionalFormatting sqref="H24:H25">
    <cfRule type="containsText" dxfId="109" priority="119" operator="containsText" text="Sancionado">
      <formula>NOT(ISERROR(SEARCH(("Sancionado"),(H24))))</formula>
    </cfRule>
  </conditionalFormatting>
  <conditionalFormatting sqref="H24:H25">
    <cfRule type="containsText" dxfId="108" priority="120" operator="containsText" text="Revisão">
      <formula>NOT(ISERROR(SEARCH(("Revisão"),(H24))))</formula>
    </cfRule>
  </conditionalFormatting>
  <conditionalFormatting sqref="H24:H25">
    <cfRule type="containsText" dxfId="107" priority="121" operator="containsText" text="Cancelado">
      <formula>NOT(ISERROR(SEARCH(("Cancelado"),(H24))))</formula>
    </cfRule>
  </conditionalFormatting>
  <conditionalFormatting sqref="H29">
    <cfRule type="containsText" dxfId="106" priority="122" operator="containsText" text="Sancionado">
      <formula>NOT(ISERROR(SEARCH(("Sancionado"),(H29))))</formula>
    </cfRule>
  </conditionalFormatting>
  <conditionalFormatting sqref="H29">
    <cfRule type="containsText" dxfId="105" priority="123" operator="containsText" text="Revisão">
      <formula>NOT(ISERROR(SEARCH(("Revisão"),(H29))))</formula>
    </cfRule>
  </conditionalFormatting>
  <conditionalFormatting sqref="H29">
    <cfRule type="containsText" dxfId="104" priority="124" operator="containsText" text="Cancelado">
      <formula>NOT(ISERROR(SEARCH(("Cancelado"),(H29))))</formula>
    </cfRule>
  </conditionalFormatting>
  <conditionalFormatting sqref="H37:H39">
    <cfRule type="containsText" dxfId="103" priority="125" operator="containsText" text="Sancionado">
      <formula>NOT(ISERROR(SEARCH(("Sancionado"),(H37))))</formula>
    </cfRule>
  </conditionalFormatting>
  <conditionalFormatting sqref="H37:H39">
    <cfRule type="containsText" dxfId="102" priority="126" operator="containsText" text="Revisão">
      <formula>NOT(ISERROR(SEARCH(("Revisão"),(H37))))</formula>
    </cfRule>
  </conditionalFormatting>
  <conditionalFormatting sqref="H37:H39">
    <cfRule type="containsText" dxfId="101" priority="127" operator="containsText" text="Cancelado">
      <formula>NOT(ISERROR(SEARCH(("Cancelado"),(H37))))</formula>
    </cfRule>
  </conditionalFormatting>
  <conditionalFormatting sqref="H45:H46">
    <cfRule type="containsText" dxfId="100" priority="128" operator="containsText" text="Sancionado">
      <formula>NOT(ISERROR(SEARCH(("Sancionado"),(H45))))</formula>
    </cfRule>
  </conditionalFormatting>
  <conditionalFormatting sqref="H45:H46">
    <cfRule type="containsText" dxfId="99" priority="129" operator="containsText" text="Revisão">
      <formula>NOT(ISERROR(SEARCH(("Revisão"),(H45))))</formula>
    </cfRule>
  </conditionalFormatting>
  <conditionalFormatting sqref="H45:H46">
    <cfRule type="containsText" dxfId="98" priority="130" operator="containsText" text="Cancelado">
      <formula>NOT(ISERROR(SEARCH(("Cancelado"),(H45))))</formula>
    </cfRule>
  </conditionalFormatting>
  <conditionalFormatting sqref="H47">
    <cfRule type="containsText" dxfId="97" priority="131" operator="containsText" text="Sancionado">
      <formula>NOT(ISERROR(SEARCH(("Sancionado"),(H47))))</formula>
    </cfRule>
  </conditionalFormatting>
  <conditionalFormatting sqref="H47">
    <cfRule type="containsText" dxfId="96" priority="132" operator="containsText" text="Revisão">
      <formula>NOT(ISERROR(SEARCH(("Revisão"),(H47))))</formula>
    </cfRule>
  </conditionalFormatting>
  <conditionalFormatting sqref="H47">
    <cfRule type="containsText" dxfId="95" priority="133" operator="containsText" text="Cancelado">
      <formula>NOT(ISERROR(SEARCH(("Cancelado"),(H47))))</formula>
    </cfRule>
  </conditionalFormatting>
  <conditionalFormatting sqref="H48">
    <cfRule type="containsText" dxfId="94" priority="134" operator="containsText" text="Sancionado">
      <formula>NOT(ISERROR(SEARCH(("Sancionado"),(H48))))</formula>
    </cfRule>
  </conditionalFormatting>
  <conditionalFormatting sqref="H48">
    <cfRule type="containsText" dxfId="93" priority="135" operator="containsText" text="Revisão">
      <formula>NOT(ISERROR(SEARCH(("Revisão"),(H48))))</formula>
    </cfRule>
  </conditionalFormatting>
  <conditionalFormatting sqref="H48">
    <cfRule type="containsText" dxfId="92" priority="136" operator="containsText" text="Cancelado">
      <formula>NOT(ISERROR(SEARCH(("Cancelado"),(H48))))</formula>
    </cfRule>
  </conditionalFormatting>
  <conditionalFormatting sqref="H50:H53">
    <cfRule type="containsText" dxfId="91" priority="137" operator="containsText" text="Sancionado">
      <formula>NOT(ISERROR(SEARCH(("Sancionado"),(H50))))</formula>
    </cfRule>
  </conditionalFormatting>
  <conditionalFormatting sqref="H50:H53">
    <cfRule type="containsText" dxfId="90" priority="138" operator="containsText" text="Revisão">
      <formula>NOT(ISERROR(SEARCH(("Revisão"),(H50))))</formula>
    </cfRule>
  </conditionalFormatting>
  <conditionalFormatting sqref="H50:H53">
    <cfRule type="containsText" dxfId="89" priority="139" operator="containsText" text="Cancelado">
      <formula>NOT(ISERROR(SEARCH(("Cancelado"),(H50))))</formula>
    </cfRule>
  </conditionalFormatting>
  <conditionalFormatting sqref="H54:H55">
    <cfRule type="containsText" dxfId="88" priority="140" operator="containsText" text="Sancionado">
      <formula>NOT(ISERROR(SEARCH(("Sancionado"),(H54))))</formula>
    </cfRule>
  </conditionalFormatting>
  <conditionalFormatting sqref="H54:H55">
    <cfRule type="containsText" dxfId="87" priority="141" operator="containsText" text="Revisão">
      <formula>NOT(ISERROR(SEARCH(("Revisão"),(H54))))</formula>
    </cfRule>
  </conditionalFormatting>
  <conditionalFormatting sqref="H54:H55">
    <cfRule type="containsText" dxfId="86" priority="142" operator="containsText" text="Cancelado">
      <formula>NOT(ISERROR(SEARCH(("Cancelado"),(H54))))</formula>
    </cfRule>
  </conditionalFormatting>
  <conditionalFormatting sqref="H60:H61">
    <cfRule type="containsText" dxfId="85" priority="143" operator="containsText" text="Sancionado">
      <formula>NOT(ISERROR(SEARCH(("Sancionado"),(H60))))</formula>
    </cfRule>
  </conditionalFormatting>
  <conditionalFormatting sqref="H60:H61">
    <cfRule type="containsText" dxfId="84" priority="144" operator="containsText" text="Revisão">
      <formula>NOT(ISERROR(SEARCH(("Revisão"),(H60))))</formula>
    </cfRule>
  </conditionalFormatting>
  <conditionalFormatting sqref="H60:H61">
    <cfRule type="containsText" dxfId="83" priority="145" operator="containsText" text="Cancelado">
      <formula>NOT(ISERROR(SEARCH(("Cancelado"),(H60))))</formula>
    </cfRule>
  </conditionalFormatting>
  <conditionalFormatting sqref="H67">
    <cfRule type="containsText" dxfId="82" priority="146" operator="containsText" text="Sancionado">
      <formula>NOT(ISERROR(SEARCH(("Sancionado"),(H67))))</formula>
    </cfRule>
  </conditionalFormatting>
  <conditionalFormatting sqref="H67">
    <cfRule type="containsText" dxfId="81" priority="147" operator="containsText" text="Revisão">
      <formula>NOT(ISERROR(SEARCH(("Revisão"),(H67))))</formula>
    </cfRule>
  </conditionalFormatting>
  <conditionalFormatting sqref="H67">
    <cfRule type="containsText" dxfId="80" priority="148" operator="containsText" text="Cancelado">
      <formula>NOT(ISERROR(SEARCH(("Cancelado"),(H67))))</formula>
    </cfRule>
  </conditionalFormatting>
  <conditionalFormatting sqref="H69">
    <cfRule type="containsText" dxfId="79" priority="149" operator="containsText" text="Sancionado">
      <formula>NOT(ISERROR(SEARCH(("Sancionado"),(H69))))</formula>
    </cfRule>
  </conditionalFormatting>
  <conditionalFormatting sqref="H69">
    <cfRule type="containsText" dxfId="78" priority="150" operator="containsText" text="Revisão">
      <formula>NOT(ISERROR(SEARCH(("Revisão"),(H69))))</formula>
    </cfRule>
  </conditionalFormatting>
  <conditionalFormatting sqref="H69">
    <cfRule type="containsText" dxfId="77" priority="151" operator="containsText" text="Cancelado">
      <formula>NOT(ISERROR(SEARCH(("Cancelado"),(H69))))</formula>
    </cfRule>
  </conditionalFormatting>
  <conditionalFormatting sqref="H70">
    <cfRule type="containsText" dxfId="76" priority="152" operator="containsText" text="Sancionado">
      <formula>NOT(ISERROR(SEARCH(("Sancionado"),(H70))))</formula>
    </cfRule>
  </conditionalFormatting>
  <conditionalFormatting sqref="H70">
    <cfRule type="containsText" dxfId="75" priority="153" operator="containsText" text="Revisão">
      <formula>NOT(ISERROR(SEARCH(("Revisão"),(H70))))</formula>
    </cfRule>
  </conditionalFormatting>
  <conditionalFormatting sqref="H70">
    <cfRule type="containsText" dxfId="74" priority="154" operator="containsText" text="Cancelado">
      <formula>NOT(ISERROR(SEARCH(("Cancelado"),(H70))))</formula>
    </cfRule>
  </conditionalFormatting>
  <conditionalFormatting sqref="H73">
    <cfRule type="containsText" dxfId="73" priority="155" operator="containsText" text="Sancionado">
      <formula>NOT(ISERROR(SEARCH(("Sancionado"),(H73))))</formula>
    </cfRule>
  </conditionalFormatting>
  <conditionalFormatting sqref="H73">
    <cfRule type="containsText" dxfId="72" priority="156" operator="containsText" text="Revisão">
      <formula>NOT(ISERROR(SEARCH(("Revisão"),(H73))))</formula>
    </cfRule>
  </conditionalFormatting>
  <conditionalFormatting sqref="H73">
    <cfRule type="containsText" dxfId="71" priority="157" operator="containsText" text="Cancelado">
      <formula>NOT(ISERROR(SEARCH(("Cancelado"),(H73))))</formula>
    </cfRule>
  </conditionalFormatting>
  <conditionalFormatting sqref="H75:H78">
    <cfRule type="containsText" dxfId="70" priority="158" operator="containsText" text="Sancionado">
      <formula>NOT(ISERROR(SEARCH(("Sancionado"),(H75))))</formula>
    </cfRule>
  </conditionalFormatting>
  <conditionalFormatting sqref="H75:H78">
    <cfRule type="containsText" dxfId="69" priority="159" operator="containsText" text="Revisão">
      <formula>NOT(ISERROR(SEARCH(("Revisão"),(H75))))</formula>
    </cfRule>
  </conditionalFormatting>
  <conditionalFormatting sqref="H75:H78">
    <cfRule type="containsText" dxfId="68" priority="160" operator="containsText" text="Cancelado">
      <formula>NOT(ISERROR(SEARCH(("Cancelado"),(H75))))</formula>
    </cfRule>
  </conditionalFormatting>
  <conditionalFormatting sqref="H79">
    <cfRule type="containsText" dxfId="67" priority="161" operator="containsText" text="Sancionado">
      <formula>NOT(ISERROR(SEARCH(("Sancionado"),(H79))))</formula>
    </cfRule>
  </conditionalFormatting>
  <conditionalFormatting sqref="H79">
    <cfRule type="containsText" dxfId="66" priority="162" operator="containsText" text="Revisão">
      <formula>NOT(ISERROR(SEARCH(("Revisão"),(H79))))</formula>
    </cfRule>
  </conditionalFormatting>
  <conditionalFormatting sqref="H79">
    <cfRule type="containsText" dxfId="65" priority="163" operator="containsText" text="Cancelado">
      <formula>NOT(ISERROR(SEARCH(("Cancelado"),(H79))))</formula>
    </cfRule>
  </conditionalFormatting>
  <conditionalFormatting sqref="H82">
    <cfRule type="containsText" dxfId="64" priority="164" operator="containsText" text="Sancionado">
      <formula>NOT(ISERROR(SEARCH(("Sancionado"),(H82))))</formula>
    </cfRule>
  </conditionalFormatting>
  <conditionalFormatting sqref="H82">
    <cfRule type="containsText" dxfId="63" priority="165" operator="containsText" text="Revisão">
      <formula>NOT(ISERROR(SEARCH(("Revisão"),(H82))))</formula>
    </cfRule>
  </conditionalFormatting>
  <conditionalFormatting sqref="H82">
    <cfRule type="containsText" dxfId="62" priority="166" operator="containsText" text="Cancelado">
      <formula>NOT(ISERROR(SEARCH(("Cancelado"),(H82))))</formula>
    </cfRule>
  </conditionalFormatting>
  <conditionalFormatting sqref="H86">
    <cfRule type="containsText" dxfId="61" priority="167" operator="containsText" text="Sancionado">
      <formula>NOT(ISERROR(SEARCH(("Sancionado"),(H86))))</formula>
    </cfRule>
  </conditionalFormatting>
  <conditionalFormatting sqref="H86">
    <cfRule type="containsText" dxfId="60" priority="168" operator="containsText" text="Revisão">
      <formula>NOT(ISERROR(SEARCH(("Revisão"),(H86))))</formula>
    </cfRule>
  </conditionalFormatting>
  <conditionalFormatting sqref="H86">
    <cfRule type="containsText" dxfId="59" priority="169" operator="containsText" text="Cancelado">
      <formula>NOT(ISERROR(SEARCH(("Cancelado"),(H86))))</formula>
    </cfRule>
  </conditionalFormatting>
  <conditionalFormatting sqref="H87:H89">
    <cfRule type="containsText" dxfId="58" priority="170" operator="containsText" text="Sancionado">
      <formula>NOT(ISERROR(SEARCH(("Sancionado"),(H87))))</formula>
    </cfRule>
  </conditionalFormatting>
  <conditionalFormatting sqref="H87:H89">
    <cfRule type="containsText" dxfId="57" priority="171" operator="containsText" text="Revisão">
      <formula>NOT(ISERROR(SEARCH(("Revisão"),(H87))))</formula>
    </cfRule>
  </conditionalFormatting>
  <conditionalFormatting sqref="H87:H89">
    <cfRule type="containsText" dxfId="56" priority="172" operator="containsText" text="Cancelado">
      <formula>NOT(ISERROR(SEARCH(("Cancelado"),(H87))))</formula>
    </cfRule>
  </conditionalFormatting>
  <conditionalFormatting sqref="H92:H95">
    <cfRule type="containsText" dxfId="55" priority="173" operator="containsText" text="Sancionado">
      <formula>NOT(ISERROR(SEARCH(("Sancionado"),(H92))))</formula>
    </cfRule>
  </conditionalFormatting>
  <conditionalFormatting sqref="H92:H95">
    <cfRule type="containsText" dxfId="54" priority="174" operator="containsText" text="Revisão">
      <formula>NOT(ISERROR(SEARCH(("Revisão"),(H92))))</formula>
    </cfRule>
  </conditionalFormatting>
  <conditionalFormatting sqref="H92:H95">
    <cfRule type="containsText" dxfId="53" priority="175" operator="containsText" text="Cancelado">
      <formula>NOT(ISERROR(SEARCH(("Cancelado"),(H92))))</formula>
    </cfRule>
  </conditionalFormatting>
  <conditionalFormatting sqref="H97">
    <cfRule type="containsText" dxfId="52" priority="176" operator="containsText" text="Sancionado">
      <formula>NOT(ISERROR(SEARCH(("Sancionado"),(H97))))</formula>
    </cfRule>
  </conditionalFormatting>
  <conditionalFormatting sqref="H97">
    <cfRule type="containsText" dxfId="51" priority="177" operator="containsText" text="Revisão">
      <formula>NOT(ISERROR(SEARCH(("Revisão"),(H97))))</formula>
    </cfRule>
  </conditionalFormatting>
  <conditionalFormatting sqref="H97">
    <cfRule type="containsText" dxfId="50" priority="178" operator="containsText" text="Cancelado">
      <formula>NOT(ISERROR(SEARCH(("Cancelado"),(H97))))</formula>
    </cfRule>
  </conditionalFormatting>
  <conditionalFormatting sqref="H99">
    <cfRule type="containsText" dxfId="49" priority="179" operator="containsText" text="Sancionado">
      <formula>NOT(ISERROR(SEARCH(("Sancionado"),(H99))))</formula>
    </cfRule>
  </conditionalFormatting>
  <conditionalFormatting sqref="H99">
    <cfRule type="containsText" dxfId="48" priority="180" operator="containsText" text="Revisão">
      <formula>NOT(ISERROR(SEARCH(("Revisão"),(H99))))</formula>
    </cfRule>
  </conditionalFormatting>
  <conditionalFormatting sqref="H99">
    <cfRule type="containsText" dxfId="47" priority="181" operator="containsText" text="Cancelado">
      <formula>NOT(ISERROR(SEARCH(("Cancelado"),(H99))))</formula>
    </cfRule>
  </conditionalFormatting>
  <conditionalFormatting sqref="H102:H105">
    <cfRule type="containsText" dxfId="46" priority="182" operator="containsText" text="Sancionado">
      <formula>NOT(ISERROR(SEARCH(("Sancionado"),(H102))))</formula>
    </cfRule>
  </conditionalFormatting>
  <conditionalFormatting sqref="H102:H105">
    <cfRule type="containsText" dxfId="45" priority="183" operator="containsText" text="Revisão">
      <formula>NOT(ISERROR(SEARCH(("Revisão"),(H102))))</formula>
    </cfRule>
  </conditionalFormatting>
  <conditionalFormatting sqref="H102:H105">
    <cfRule type="containsText" dxfId="44" priority="184" operator="containsText" text="Cancelado">
      <formula>NOT(ISERROR(SEARCH(("Cancelado"),(H102))))</formula>
    </cfRule>
  </conditionalFormatting>
  <conditionalFormatting sqref="H107:H108">
    <cfRule type="containsText" dxfId="43" priority="185" operator="containsText" text="Sancionado">
      <formula>NOT(ISERROR(SEARCH(("Sancionado"),(H107))))</formula>
    </cfRule>
  </conditionalFormatting>
  <conditionalFormatting sqref="H107:H108">
    <cfRule type="containsText" dxfId="42" priority="186" operator="containsText" text="Revisão">
      <formula>NOT(ISERROR(SEARCH(("Revisão"),(H107))))</formula>
    </cfRule>
  </conditionalFormatting>
  <conditionalFormatting sqref="H107:H108">
    <cfRule type="containsText" dxfId="41" priority="187" operator="containsText" text="Cancelado">
      <formula>NOT(ISERROR(SEARCH(("Cancelado"),(H107))))</formula>
    </cfRule>
  </conditionalFormatting>
  <conditionalFormatting sqref="H11">
    <cfRule type="containsText" dxfId="40" priority="188" operator="containsText" text="Sancionado">
      <formula>NOT(ISERROR(SEARCH(("Sancionado"),(H11))))</formula>
    </cfRule>
  </conditionalFormatting>
  <conditionalFormatting sqref="H11">
    <cfRule type="containsText" dxfId="39" priority="189" operator="containsText" text="Revisão">
      <formula>NOT(ISERROR(SEARCH(("Revisão"),(H11))))</formula>
    </cfRule>
  </conditionalFormatting>
  <conditionalFormatting sqref="H11">
    <cfRule type="containsText" dxfId="38" priority="190" operator="containsText" text="Cancelado">
      <formula>NOT(ISERROR(SEARCH(("Cancelado"),(H11))))</formula>
    </cfRule>
  </conditionalFormatting>
  <conditionalFormatting sqref="H14">
    <cfRule type="containsText" dxfId="37" priority="191" operator="containsText" text="Sancionado">
      <formula>NOT(ISERROR(SEARCH(("Sancionado"),(H14))))</formula>
    </cfRule>
  </conditionalFormatting>
  <conditionalFormatting sqref="H14">
    <cfRule type="containsText" dxfId="36" priority="192" operator="containsText" text="Revisão">
      <formula>NOT(ISERROR(SEARCH(("Revisão"),(H14))))</formula>
    </cfRule>
  </conditionalFormatting>
  <conditionalFormatting sqref="H14">
    <cfRule type="containsText" dxfId="35" priority="193" operator="containsText" text="Cancelado">
      <formula>NOT(ISERROR(SEARCH(("Cancelado"),(H14))))</formula>
    </cfRule>
  </conditionalFormatting>
  <conditionalFormatting sqref="H13">
    <cfRule type="containsText" dxfId="34" priority="194" operator="containsText" text="Sancionado">
      <formula>NOT(ISERROR(SEARCH(("Sancionado"),(H13))))</formula>
    </cfRule>
  </conditionalFormatting>
  <conditionalFormatting sqref="H13">
    <cfRule type="containsText" dxfId="33" priority="195" operator="containsText" text="Revisão">
      <formula>NOT(ISERROR(SEARCH(("Revisão"),(H13))))</formula>
    </cfRule>
  </conditionalFormatting>
  <conditionalFormatting sqref="H13">
    <cfRule type="containsText" dxfId="32" priority="196" operator="containsText" text="Cancelado">
      <formula>NOT(ISERROR(SEARCH(("Cancelado"),(H13))))</formula>
    </cfRule>
  </conditionalFormatting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16.7109375" customWidth="1"/>
    <col min="2" max="2" width="25.5703125" customWidth="1"/>
    <col min="3" max="3" width="22.140625" customWidth="1"/>
    <col min="4" max="4" width="11" customWidth="1"/>
    <col min="5" max="5" width="8.85546875" customWidth="1"/>
    <col min="6" max="6" width="8.5703125" customWidth="1"/>
    <col min="7" max="26" width="12.5703125" customWidth="1"/>
  </cols>
  <sheetData>
    <row r="1" spans="1:26" ht="12.75" customHeight="1">
      <c r="A1" s="9" t="s">
        <v>22</v>
      </c>
      <c r="B1" s="17">
        <f>GERAL!D1</f>
        <v>0</v>
      </c>
      <c r="C1" s="19"/>
      <c r="D1" s="19"/>
      <c r="E1" s="19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2.75" customHeight="1">
      <c r="A2" s="9" t="s">
        <v>25</v>
      </c>
      <c r="B2" s="17" t="str">
        <f>GERAL!D2</f>
        <v>23078.559544/2023-80</v>
      </c>
      <c r="C2" s="19"/>
      <c r="D2" s="19"/>
      <c r="E2" s="19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2.75" customHeight="1">
      <c r="A3" s="19"/>
      <c r="B3" s="25"/>
      <c r="C3" s="19"/>
      <c r="D3" s="19"/>
      <c r="E3" s="19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2.75" customHeight="1">
      <c r="A4" s="31" t="s">
        <v>26</v>
      </c>
      <c r="B4" s="35">
        <f>GERAL!A8</f>
        <v>10</v>
      </c>
      <c r="C4" s="19"/>
      <c r="D4" s="19"/>
      <c r="E4" s="1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03.5" customHeight="1">
      <c r="A5" s="38" t="s">
        <v>29</v>
      </c>
      <c r="B5" s="217" t="str">
        <f>GERAL!B8</f>
        <v>CAMISETA, TIPO UNISSEX, TIPO MANGA CURTA, TIPO GOLA CARECA, COR COM COR, TAMANHO VARIADOS, CARACTERÍSTICAS ADICIONAIS CONFORME MODELO DO ÓRGÃO, MATERIAL MALHA 100% ALGODÃO, FIO 30</v>
      </c>
      <c r="C5" s="218"/>
      <c r="D5" s="218"/>
      <c r="E5" s="219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2.75" customHeight="1">
      <c r="A6" s="47" t="s">
        <v>30</v>
      </c>
      <c r="B6" s="50">
        <f>GERAL!C8</f>
        <v>2700</v>
      </c>
      <c r="C6" s="9" t="s">
        <v>32</v>
      </c>
      <c r="D6" s="54">
        <f>GERAL!E8</f>
        <v>27.68</v>
      </c>
      <c r="E6" s="1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2.75" customHeight="1">
      <c r="A7" s="19"/>
      <c r="B7" s="25"/>
      <c r="C7" s="19"/>
      <c r="D7" s="19"/>
      <c r="E7" s="19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2.75" customHeight="1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2.75" customHeight="1">
      <c r="A9" s="57"/>
      <c r="B9" s="58"/>
      <c r="C9" s="57"/>
      <c r="D9" s="60">
        <v>20</v>
      </c>
      <c r="E9" s="66">
        <f>B6-B9</f>
        <v>2700</v>
      </c>
      <c r="F9" s="73" t="str">
        <f t="shared" ref="F9:F35" si="0">IF(E9=1,"Último",IF(E9=0,"Terminou","OK"))</f>
        <v>OK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2.75" customHeight="1">
      <c r="A10" s="57"/>
      <c r="B10" s="58"/>
      <c r="C10" s="57"/>
      <c r="D10" s="9"/>
      <c r="E10" s="66">
        <f t="shared" ref="E10:E35" si="1">E9-B10</f>
        <v>2700</v>
      </c>
      <c r="F10" s="73" t="str">
        <f t="shared" si="0"/>
        <v>OK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2.75" customHeight="1">
      <c r="A11" s="57"/>
      <c r="B11" s="58"/>
      <c r="C11" s="57"/>
      <c r="D11" s="60"/>
      <c r="E11" s="66">
        <f t="shared" si="1"/>
        <v>2700</v>
      </c>
      <c r="F11" s="73" t="str">
        <f t="shared" si="0"/>
        <v>OK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2.75" customHeight="1">
      <c r="A12" s="57"/>
      <c r="B12" s="58"/>
      <c r="C12" s="57"/>
      <c r="D12" s="60"/>
      <c r="E12" s="66">
        <f t="shared" si="1"/>
        <v>2700</v>
      </c>
      <c r="F12" s="73" t="str">
        <f t="shared" si="0"/>
        <v>OK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2.75" customHeight="1">
      <c r="A13" s="9"/>
      <c r="B13" s="17"/>
      <c r="C13" s="9"/>
      <c r="D13" s="60"/>
      <c r="E13" s="66">
        <f t="shared" si="1"/>
        <v>2700</v>
      </c>
      <c r="F13" s="73" t="str">
        <f t="shared" si="0"/>
        <v>OK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2.75" customHeight="1">
      <c r="A14" s="9"/>
      <c r="B14" s="17"/>
      <c r="C14" s="9"/>
      <c r="D14" s="60"/>
      <c r="E14" s="66">
        <f t="shared" si="1"/>
        <v>2700</v>
      </c>
      <c r="F14" s="73" t="str">
        <f t="shared" si="0"/>
        <v>OK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2.75" customHeight="1">
      <c r="A15" s="9"/>
      <c r="B15" s="17"/>
      <c r="C15" s="9"/>
      <c r="D15" s="60"/>
      <c r="E15" s="66">
        <f t="shared" si="1"/>
        <v>2700</v>
      </c>
      <c r="F15" s="73" t="str">
        <f t="shared" si="0"/>
        <v>OK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.75" customHeight="1">
      <c r="A16" s="9"/>
      <c r="B16" s="17"/>
      <c r="C16" s="9"/>
      <c r="D16" s="17"/>
      <c r="E16" s="66">
        <f t="shared" si="1"/>
        <v>2700</v>
      </c>
      <c r="F16" s="73" t="str">
        <f t="shared" si="0"/>
        <v>OK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.75" customHeight="1">
      <c r="A17" s="9"/>
      <c r="B17" s="17"/>
      <c r="C17" s="9"/>
      <c r="D17" s="17"/>
      <c r="E17" s="66">
        <f t="shared" si="1"/>
        <v>2700</v>
      </c>
      <c r="F17" s="73" t="str">
        <f t="shared" si="0"/>
        <v>OK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.75" customHeight="1">
      <c r="A18" s="9"/>
      <c r="B18" s="17"/>
      <c r="C18" s="9"/>
      <c r="D18" s="17"/>
      <c r="E18" s="66">
        <f t="shared" si="1"/>
        <v>2700</v>
      </c>
      <c r="F18" s="73" t="str">
        <f t="shared" si="0"/>
        <v>OK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.75" customHeight="1">
      <c r="A19" s="9"/>
      <c r="B19" s="17"/>
      <c r="C19" s="9"/>
      <c r="D19" s="17"/>
      <c r="E19" s="66">
        <f t="shared" si="1"/>
        <v>2700</v>
      </c>
      <c r="F19" s="73" t="str">
        <f t="shared" si="0"/>
        <v>OK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.75" customHeight="1">
      <c r="A20" s="9"/>
      <c r="B20" s="17"/>
      <c r="C20" s="9"/>
      <c r="D20" s="17"/>
      <c r="E20" s="66">
        <f t="shared" si="1"/>
        <v>2700</v>
      </c>
      <c r="F20" s="73" t="str">
        <f t="shared" si="0"/>
        <v>OK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.75" customHeight="1">
      <c r="A21" s="9"/>
      <c r="B21" s="17"/>
      <c r="C21" s="9"/>
      <c r="D21" s="17"/>
      <c r="E21" s="66">
        <f t="shared" si="1"/>
        <v>2700</v>
      </c>
      <c r="F21" s="73" t="str">
        <f t="shared" si="0"/>
        <v>OK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.75" customHeight="1">
      <c r="A22" s="9"/>
      <c r="B22" s="17"/>
      <c r="C22" s="9"/>
      <c r="D22" s="17"/>
      <c r="E22" s="66">
        <f t="shared" si="1"/>
        <v>2700</v>
      </c>
      <c r="F22" s="73" t="str">
        <f t="shared" si="0"/>
        <v>OK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.75" customHeight="1">
      <c r="A23" s="9"/>
      <c r="B23" s="17"/>
      <c r="C23" s="9"/>
      <c r="D23" s="17"/>
      <c r="E23" s="66">
        <f t="shared" si="1"/>
        <v>2700</v>
      </c>
      <c r="F23" s="73" t="str">
        <f t="shared" si="0"/>
        <v>OK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.75" customHeight="1">
      <c r="A24" s="9"/>
      <c r="B24" s="17"/>
      <c r="C24" s="9"/>
      <c r="D24" s="17"/>
      <c r="E24" s="66">
        <f t="shared" si="1"/>
        <v>2700</v>
      </c>
      <c r="F24" s="73" t="str">
        <f t="shared" si="0"/>
        <v>OK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.75" customHeight="1">
      <c r="A25" s="9"/>
      <c r="B25" s="17"/>
      <c r="C25" s="9"/>
      <c r="D25" s="17"/>
      <c r="E25" s="66">
        <f t="shared" si="1"/>
        <v>2700</v>
      </c>
      <c r="F25" s="73" t="str">
        <f t="shared" si="0"/>
        <v>OK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.75" customHeight="1">
      <c r="A26" s="31"/>
      <c r="B26" s="88"/>
      <c r="C26" s="57"/>
      <c r="D26" s="88"/>
      <c r="E26" s="66">
        <f t="shared" si="1"/>
        <v>2700</v>
      </c>
      <c r="F26" s="73" t="str">
        <f t="shared" si="0"/>
        <v>OK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.75" customHeight="1">
      <c r="A27" s="9"/>
      <c r="B27" s="17"/>
      <c r="C27" s="9"/>
      <c r="D27" s="17"/>
      <c r="E27" s="66">
        <f t="shared" si="1"/>
        <v>2700</v>
      </c>
      <c r="F27" s="73" t="str">
        <f t="shared" si="0"/>
        <v>OK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.75" customHeight="1">
      <c r="A28" s="9"/>
      <c r="B28" s="17"/>
      <c r="C28" s="9"/>
      <c r="D28" s="17"/>
      <c r="E28" s="66">
        <f t="shared" si="1"/>
        <v>2700</v>
      </c>
      <c r="F28" s="73" t="str">
        <f t="shared" si="0"/>
        <v>OK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.75" customHeight="1">
      <c r="A29" s="9"/>
      <c r="B29" s="17"/>
      <c r="C29" s="9"/>
      <c r="D29" s="17"/>
      <c r="E29" s="66">
        <f t="shared" si="1"/>
        <v>2700</v>
      </c>
      <c r="F29" s="73" t="str">
        <f t="shared" si="0"/>
        <v>OK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9"/>
      <c r="B30" s="17"/>
      <c r="C30" s="9"/>
      <c r="D30" s="17"/>
      <c r="E30" s="66">
        <f t="shared" si="1"/>
        <v>2700</v>
      </c>
      <c r="F30" s="73" t="str">
        <f t="shared" si="0"/>
        <v>OK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.75" customHeight="1">
      <c r="A31" s="9"/>
      <c r="B31" s="17"/>
      <c r="C31" s="9"/>
      <c r="D31" s="17"/>
      <c r="E31" s="66">
        <f t="shared" si="1"/>
        <v>2700</v>
      </c>
      <c r="F31" s="73" t="str">
        <f t="shared" si="0"/>
        <v>OK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.75" customHeight="1">
      <c r="A32" s="9"/>
      <c r="B32" s="17"/>
      <c r="C32" s="9"/>
      <c r="D32" s="17"/>
      <c r="E32" s="66">
        <f t="shared" si="1"/>
        <v>2700</v>
      </c>
      <c r="F32" s="73" t="str">
        <f t="shared" si="0"/>
        <v>OK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.75" customHeight="1">
      <c r="A33" s="9"/>
      <c r="B33" s="17"/>
      <c r="C33" s="9"/>
      <c r="D33" s="17"/>
      <c r="E33" s="66">
        <f t="shared" si="1"/>
        <v>2700</v>
      </c>
      <c r="F33" s="73" t="str">
        <f t="shared" si="0"/>
        <v>OK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.75" customHeight="1">
      <c r="A34" s="9"/>
      <c r="B34" s="17"/>
      <c r="C34" s="9"/>
      <c r="D34" s="17"/>
      <c r="E34" s="66">
        <f t="shared" si="1"/>
        <v>2700</v>
      </c>
      <c r="F34" s="73" t="str">
        <f t="shared" si="0"/>
        <v>OK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.75" customHeight="1">
      <c r="A35" s="9"/>
      <c r="B35" s="17"/>
      <c r="C35" s="9"/>
      <c r="D35" s="17"/>
      <c r="E35" s="66">
        <f t="shared" si="1"/>
        <v>2700</v>
      </c>
      <c r="F35" s="73" t="str">
        <f t="shared" si="0"/>
        <v>OK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31" priority="1" operator="containsText" text="Último">
      <formula>NOT(ISERROR(SEARCH(("Último"),(F9))))</formula>
    </cfRule>
  </conditionalFormatting>
  <conditionalFormatting sqref="F9:F35">
    <cfRule type="containsText" dxfId="30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29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28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11.5703125" customWidth="1"/>
    <col min="2" max="2" width="20" customWidth="1"/>
    <col min="3" max="3" width="28.7109375" customWidth="1"/>
    <col min="4" max="4" width="10.28515625" customWidth="1"/>
    <col min="5" max="5" width="12.5703125" customWidth="1"/>
    <col min="6" max="6" width="8.5703125" customWidth="1"/>
  </cols>
  <sheetData>
    <row r="1" spans="1:6">
      <c r="A1" s="9" t="s">
        <v>22</v>
      </c>
      <c r="B1" s="17">
        <f>GERAL!D1</f>
        <v>0</v>
      </c>
      <c r="C1" s="19"/>
      <c r="D1" s="19"/>
      <c r="E1" s="19"/>
      <c r="F1" s="21"/>
    </row>
    <row r="2" spans="1:6">
      <c r="A2" s="9" t="s">
        <v>25</v>
      </c>
      <c r="B2" s="17" t="str">
        <f>GERAL!D2</f>
        <v>23078.559544/2023-80</v>
      </c>
      <c r="C2" s="19"/>
      <c r="D2" s="19"/>
      <c r="E2" s="19"/>
      <c r="F2" s="21"/>
    </row>
    <row r="3" spans="1:6">
      <c r="A3" s="19"/>
      <c r="B3" s="25"/>
      <c r="C3" s="19"/>
      <c r="D3" s="19"/>
      <c r="E3" s="19"/>
      <c r="F3" s="21"/>
    </row>
    <row r="4" spans="1:6">
      <c r="A4" s="31" t="s">
        <v>26</v>
      </c>
      <c r="B4" s="35">
        <f>GERAL!A9</f>
        <v>23</v>
      </c>
      <c r="C4" s="19"/>
      <c r="D4" s="19"/>
      <c r="E4" s="19"/>
      <c r="F4" s="21"/>
    </row>
    <row r="5" spans="1:6" ht="59.25" customHeight="1">
      <c r="A5" s="38" t="s">
        <v>29</v>
      </c>
      <c r="B5" s="217" t="str">
        <f>GERAL!B9</f>
        <v>BOTINA MASCULINA, MATERIAL COURO, MATERIAL SOLA PVC- CLORETO DE POLIVINILA, MODELO COM ELÁSTICO, TIPO SOLA EXTRALEVE, CARACTERÍSTICAS ADICIONAIS COM BICO DE AÇO</v>
      </c>
      <c r="C5" s="218"/>
      <c r="D5" s="218"/>
      <c r="E5" s="219"/>
      <c r="F5" s="21"/>
    </row>
    <row r="6" spans="1:6">
      <c r="A6" s="47" t="s">
        <v>30</v>
      </c>
      <c r="B6" s="50">
        <f>GERAL!C9</f>
        <v>180</v>
      </c>
      <c r="C6" s="9" t="s">
        <v>32</v>
      </c>
      <c r="D6" s="54">
        <f>GERAL!E9</f>
        <v>46.43</v>
      </c>
      <c r="E6" s="19"/>
      <c r="F6" s="21"/>
    </row>
    <row r="7" spans="1:6">
      <c r="A7" s="19"/>
      <c r="B7" s="25"/>
      <c r="C7" s="19"/>
      <c r="D7" s="19"/>
      <c r="E7" s="19"/>
      <c r="F7" s="21"/>
    </row>
    <row r="8" spans="1:6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</row>
    <row r="9" spans="1:6">
      <c r="A9" s="57"/>
      <c r="B9" s="58"/>
      <c r="C9" s="57"/>
      <c r="D9" s="60"/>
      <c r="E9" s="66">
        <f>B6-B9</f>
        <v>180</v>
      </c>
      <c r="F9" s="73" t="str">
        <f t="shared" ref="F9:F35" si="0">IF(E9=1,"Último",IF(E9=0,"Terminou","OK"))</f>
        <v>OK</v>
      </c>
    </row>
    <row r="10" spans="1:6">
      <c r="A10" s="57"/>
      <c r="B10" s="58"/>
      <c r="C10" s="57"/>
      <c r="D10" s="9"/>
      <c r="E10" s="66">
        <f t="shared" ref="E10:E35" si="1">E9-B10</f>
        <v>180</v>
      </c>
      <c r="F10" s="73" t="str">
        <f t="shared" si="0"/>
        <v>OK</v>
      </c>
    </row>
    <row r="11" spans="1:6">
      <c r="A11" s="57"/>
      <c r="B11" s="58"/>
      <c r="C11" s="57"/>
      <c r="D11" s="60"/>
      <c r="E11" s="66">
        <f t="shared" si="1"/>
        <v>180</v>
      </c>
      <c r="F11" s="73" t="str">
        <f t="shared" si="0"/>
        <v>OK</v>
      </c>
    </row>
    <row r="12" spans="1:6">
      <c r="A12" s="57"/>
      <c r="B12" s="58"/>
      <c r="C12" s="57"/>
      <c r="D12" s="60"/>
      <c r="E12" s="66">
        <f t="shared" si="1"/>
        <v>180</v>
      </c>
      <c r="F12" s="73" t="str">
        <f t="shared" si="0"/>
        <v>OK</v>
      </c>
    </row>
    <row r="13" spans="1:6">
      <c r="A13" s="9"/>
      <c r="B13" s="17"/>
      <c r="C13" s="9"/>
      <c r="D13" s="60"/>
      <c r="E13" s="66">
        <f t="shared" si="1"/>
        <v>180</v>
      </c>
      <c r="F13" s="73" t="str">
        <f t="shared" si="0"/>
        <v>OK</v>
      </c>
    </row>
    <row r="14" spans="1:6">
      <c r="A14" s="9"/>
      <c r="B14" s="17"/>
      <c r="C14" s="9"/>
      <c r="D14" s="60"/>
      <c r="E14" s="66">
        <f t="shared" si="1"/>
        <v>180</v>
      </c>
      <c r="F14" s="73" t="str">
        <f t="shared" si="0"/>
        <v>OK</v>
      </c>
    </row>
    <row r="15" spans="1:6">
      <c r="A15" s="9"/>
      <c r="B15" s="17"/>
      <c r="C15" s="9"/>
      <c r="D15" s="60"/>
      <c r="E15" s="66">
        <f t="shared" si="1"/>
        <v>180</v>
      </c>
      <c r="F15" s="73" t="str">
        <f t="shared" si="0"/>
        <v>OK</v>
      </c>
    </row>
    <row r="16" spans="1:6">
      <c r="A16" s="9"/>
      <c r="B16" s="17"/>
      <c r="C16" s="9"/>
      <c r="D16" s="17"/>
      <c r="E16" s="66">
        <f t="shared" si="1"/>
        <v>180</v>
      </c>
      <c r="F16" s="73" t="str">
        <f t="shared" si="0"/>
        <v>OK</v>
      </c>
    </row>
    <row r="17" spans="1:6">
      <c r="A17" s="9"/>
      <c r="B17" s="17"/>
      <c r="C17" s="9"/>
      <c r="D17" s="17"/>
      <c r="E17" s="66">
        <f t="shared" si="1"/>
        <v>180</v>
      </c>
      <c r="F17" s="73" t="str">
        <f t="shared" si="0"/>
        <v>OK</v>
      </c>
    </row>
    <row r="18" spans="1:6">
      <c r="A18" s="9"/>
      <c r="B18" s="17"/>
      <c r="C18" s="9"/>
      <c r="D18" s="17"/>
      <c r="E18" s="66">
        <f t="shared" si="1"/>
        <v>180</v>
      </c>
      <c r="F18" s="73" t="str">
        <f t="shared" si="0"/>
        <v>OK</v>
      </c>
    </row>
    <row r="19" spans="1:6">
      <c r="A19" s="9"/>
      <c r="B19" s="17"/>
      <c r="C19" s="9"/>
      <c r="D19" s="17"/>
      <c r="E19" s="66">
        <f t="shared" si="1"/>
        <v>180</v>
      </c>
      <c r="F19" s="73" t="str">
        <f t="shared" si="0"/>
        <v>OK</v>
      </c>
    </row>
    <row r="20" spans="1:6">
      <c r="A20" s="9"/>
      <c r="B20" s="17"/>
      <c r="C20" s="9"/>
      <c r="D20" s="17"/>
      <c r="E20" s="66">
        <f t="shared" si="1"/>
        <v>180</v>
      </c>
      <c r="F20" s="73" t="str">
        <f t="shared" si="0"/>
        <v>OK</v>
      </c>
    </row>
    <row r="21" spans="1:6" ht="15.75" customHeight="1">
      <c r="A21" s="9"/>
      <c r="B21" s="17"/>
      <c r="C21" s="9"/>
      <c r="D21" s="17"/>
      <c r="E21" s="66">
        <f t="shared" si="1"/>
        <v>180</v>
      </c>
      <c r="F21" s="73" t="str">
        <f t="shared" si="0"/>
        <v>OK</v>
      </c>
    </row>
    <row r="22" spans="1:6" ht="15.75" customHeight="1">
      <c r="A22" s="9"/>
      <c r="B22" s="17"/>
      <c r="C22" s="9"/>
      <c r="D22" s="17"/>
      <c r="E22" s="66">
        <f t="shared" si="1"/>
        <v>180</v>
      </c>
      <c r="F22" s="73" t="str">
        <f t="shared" si="0"/>
        <v>OK</v>
      </c>
    </row>
    <row r="23" spans="1:6" ht="15.75" customHeight="1">
      <c r="A23" s="9"/>
      <c r="B23" s="17"/>
      <c r="C23" s="9"/>
      <c r="D23" s="17"/>
      <c r="E23" s="66">
        <f t="shared" si="1"/>
        <v>180</v>
      </c>
      <c r="F23" s="73" t="str">
        <f t="shared" si="0"/>
        <v>OK</v>
      </c>
    </row>
    <row r="24" spans="1:6" ht="15.75" customHeight="1">
      <c r="A24" s="9"/>
      <c r="B24" s="17"/>
      <c r="C24" s="9"/>
      <c r="D24" s="17"/>
      <c r="E24" s="66">
        <f t="shared" si="1"/>
        <v>180</v>
      </c>
      <c r="F24" s="73" t="str">
        <f t="shared" si="0"/>
        <v>OK</v>
      </c>
    </row>
    <row r="25" spans="1:6" ht="15.75" customHeight="1">
      <c r="A25" s="9"/>
      <c r="B25" s="17"/>
      <c r="C25" s="9"/>
      <c r="D25" s="17"/>
      <c r="E25" s="66">
        <f t="shared" si="1"/>
        <v>180</v>
      </c>
      <c r="F25" s="73" t="str">
        <f t="shared" si="0"/>
        <v>OK</v>
      </c>
    </row>
    <row r="26" spans="1:6" ht="15.75" customHeight="1">
      <c r="A26" s="31"/>
      <c r="B26" s="88"/>
      <c r="C26" s="57"/>
      <c r="D26" s="88"/>
      <c r="E26" s="66">
        <f t="shared" si="1"/>
        <v>180</v>
      </c>
      <c r="F26" s="73" t="str">
        <f t="shared" si="0"/>
        <v>OK</v>
      </c>
    </row>
    <row r="27" spans="1:6" ht="15.75" customHeight="1">
      <c r="A27" s="9"/>
      <c r="B27" s="17"/>
      <c r="C27" s="9"/>
      <c r="D27" s="17"/>
      <c r="E27" s="66">
        <f t="shared" si="1"/>
        <v>180</v>
      </c>
      <c r="F27" s="73" t="str">
        <f t="shared" si="0"/>
        <v>OK</v>
      </c>
    </row>
    <row r="28" spans="1:6" ht="15.75" customHeight="1">
      <c r="A28" s="9"/>
      <c r="B28" s="17"/>
      <c r="C28" s="9"/>
      <c r="D28" s="17"/>
      <c r="E28" s="66">
        <f t="shared" si="1"/>
        <v>180</v>
      </c>
      <c r="F28" s="73" t="str">
        <f t="shared" si="0"/>
        <v>OK</v>
      </c>
    </row>
    <row r="29" spans="1:6" ht="15.75" customHeight="1">
      <c r="A29" s="9"/>
      <c r="B29" s="17"/>
      <c r="C29" s="9"/>
      <c r="D29" s="17"/>
      <c r="E29" s="66">
        <f t="shared" si="1"/>
        <v>180</v>
      </c>
      <c r="F29" s="73" t="str">
        <f t="shared" si="0"/>
        <v>OK</v>
      </c>
    </row>
    <row r="30" spans="1:6" ht="15.75" customHeight="1">
      <c r="A30" s="9"/>
      <c r="B30" s="17"/>
      <c r="C30" s="9"/>
      <c r="D30" s="17"/>
      <c r="E30" s="66">
        <f t="shared" si="1"/>
        <v>180</v>
      </c>
      <c r="F30" s="73" t="str">
        <f t="shared" si="0"/>
        <v>OK</v>
      </c>
    </row>
    <row r="31" spans="1:6" ht="15.75" customHeight="1">
      <c r="A31" s="9"/>
      <c r="B31" s="17"/>
      <c r="C31" s="9"/>
      <c r="D31" s="17"/>
      <c r="E31" s="66">
        <f t="shared" si="1"/>
        <v>180</v>
      </c>
      <c r="F31" s="73" t="str">
        <f t="shared" si="0"/>
        <v>OK</v>
      </c>
    </row>
    <row r="32" spans="1:6" ht="15.75" customHeight="1">
      <c r="A32" s="9"/>
      <c r="B32" s="17"/>
      <c r="C32" s="9"/>
      <c r="D32" s="17"/>
      <c r="E32" s="66">
        <f t="shared" si="1"/>
        <v>180</v>
      </c>
      <c r="F32" s="73" t="str">
        <f t="shared" si="0"/>
        <v>OK</v>
      </c>
    </row>
    <row r="33" spans="1:6" ht="15.75" customHeight="1">
      <c r="A33" s="9"/>
      <c r="B33" s="17"/>
      <c r="C33" s="9"/>
      <c r="D33" s="17"/>
      <c r="E33" s="66">
        <f t="shared" si="1"/>
        <v>180</v>
      </c>
      <c r="F33" s="73" t="str">
        <f t="shared" si="0"/>
        <v>OK</v>
      </c>
    </row>
    <row r="34" spans="1:6" ht="15.75" customHeight="1">
      <c r="A34" s="9"/>
      <c r="B34" s="17"/>
      <c r="C34" s="9"/>
      <c r="D34" s="17"/>
      <c r="E34" s="66">
        <f t="shared" si="1"/>
        <v>180</v>
      </c>
      <c r="F34" s="73" t="str">
        <f t="shared" si="0"/>
        <v>OK</v>
      </c>
    </row>
    <row r="35" spans="1:6" ht="15.75" customHeight="1">
      <c r="A35" s="9"/>
      <c r="B35" s="17"/>
      <c r="C35" s="9"/>
      <c r="D35" s="17"/>
      <c r="E35" s="66">
        <f t="shared" si="1"/>
        <v>180</v>
      </c>
      <c r="F35" s="73" t="str">
        <f t="shared" si="0"/>
        <v>OK</v>
      </c>
    </row>
    <row r="36" spans="1:6" ht="15.75" customHeight="1">
      <c r="F36" s="21"/>
    </row>
    <row r="37" spans="1:6" ht="15.75" customHeight="1">
      <c r="F37" s="21"/>
    </row>
    <row r="38" spans="1:6" ht="15.75" customHeight="1">
      <c r="F38" s="21"/>
    </row>
    <row r="39" spans="1:6" ht="15.75" customHeight="1">
      <c r="F39" s="21"/>
    </row>
    <row r="40" spans="1:6" ht="15.75" customHeight="1">
      <c r="F40" s="21"/>
    </row>
    <row r="41" spans="1:6" ht="15.75" customHeight="1">
      <c r="F41" s="21"/>
    </row>
    <row r="42" spans="1:6" ht="15.75" customHeight="1">
      <c r="F42" s="21"/>
    </row>
    <row r="43" spans="1:6" ht="15.75" customHeight="1">
      <c r="F43" s="21"/>
    </row>
    <row r="44" spans="1:6" ht="15.75" customHeight="1">
      <c r="F44" s="21"/>
    </row>
    <row r="45" spans="1:6" ht="15.75" customHeight="1">
      <c r="F45" s="21"/>
    </row>
    <row r="46" spans="1:6" ht="15.75" customHeight="1">
      <c r="F46" s="21"/>
    </row>
    <row r="47" spans="1:6" ht="15.75" customHeight="1">
      <c r="F47" s="21"/>
    </row>
    <row r="48" spans="1:6" ht="15.75" customHeight="1">
      <c r="F48" s="21"/>
    </row>
    <row r="49" spans="6:6" ht="15.75" customHeight="1">
      <c r="F49" s="21"/>
    </row>
    <row r="50" spans="6:6" ht="15.75" customHeight="1">
      <c r="F50" s="21"/>
    </row>
    <row r="51" spans="6:6" ht="15.75" customHeight="1">
      <c r="F51" s="21"/>
    </row>
    <row r="52" spans="6:6" ht="15.75" customHeight="1">
      <c r="F52" s="21"/>
    </row>
    <row r="53" spans="6:6" ht="15.75" customHeight="1">
      <c r="F53" s="21"/>
    </row>
    <row r="54" spans="6:6" ht="15.75" customHeight="1">
      <c r="F54" s="21"/>
    </row>
    <row r="55" spans="6:6" ht="15.75" customHeight="1">
      <c r="F55" s="21"/>
    </row>
    <row r="56" spans="6:6" ht="15.75" customHeight="1">
      <c r="F56" s="21"/>
    </row>
    <row r="57" spans="6:6" ht="15.75" customHeight="1">
      <c r="F57" s="21"/>
    </row>
    <row r="58" spans="6:6" ht="15.75" customHeight="1">
      <c r="F58" s="21"/>
    </row>
    <row r="59" spans="6:6" ht="15.75" customHeight="1">
      <c r="F59" s="21"/>
    </row>
    <row r="60" spans="6:6" ht="15.75" customHeight="1">
      <c r="F60" s="21"/>
    </row>
    <row r="61" spans="6:6" ht="15.75" customHeight="1">
      <c r="F61" s="21"/>
    </row>
    <row r="62" spans="6:6" ht="15.75" customHeight="1">
      <c r="F62" s="21"/>
    </row>
    <row r="63" spans="6:6" ht="15.75" customHeight="1">
      <c r="F63" s="21"/>
    </row>
    <row r="64" spans="6:6" ht="15.75" customHeight="1">
      <c r="F64" s="21"/>
    </row>
    <row r="65" spans="6:6" ht="15.75" customHeight="1">
      <c r="F65" s="21"/>
    </row>
    <row r="66" spans="6:6" ht="15.75" customHeight="1">
      <c r="F66" s="21"/>
    </row>
    <row r="67" spans="6:6" ht="15.75" customHeight="1">
      <c r="F67" s="21"/>
    </row>
    <row r="68" spans="6:6" ht="15.75" customHeight="1">
      <c r="F68" s="21"/>
    </row>
    <row r="69" spans="6:6" ht="15.75" customHeight="1">
      <c r="F69" s="21"/>
    </row>
    <row r="70" spans="6:6" ht="15.75" customHeight="1">
      <c r="F70" s="21"/>
    </row>
    <row r="71" spans="6:6" ht="15.75" customHeight="1">
      <c r="F71" s="21"/>
    </row>
    <row r="72" spans="6:6" ht="15.75" customHeight="1">
      <c r="F72" s="21"/>
    </row>
    <row r="73" spans="6:6" ht="15.75" customHeight="1">
      <c r="F73" s="21"/>
    </row>
    <row r="74" spans="6:6" ht="15.75" customHeight="1">
      <c r="F74" s="21"/>
    </row>
    <row r="75" spans="6:6" ht="15.75" customHeight="1">
      <c r="F75" s="21"/>
    </row>
    <row r="76" spans="6:6" ht="15.75" customHeight="1">
      <c r="F76" s="21"/>
    </row>
    <row r="77" spans="6:6" ht="15.75" customHeight="1">
      <c r="F77" s="21"/>
    </row>
    <row r="78" spans="6:6" ht="15.75" customHeight="1">
      <c r="F78" s="21"/>
    </row>
    <row r="79" spans="6:6" ht="15.75" customHeight="1">
      <c r="F79" s="21"/>
    </row>
    <row r="80" spans="6:6" ht="15.75" customHeight="1">
      <c r="F80" s="21"/>
    </row>
    <row r="81" spans="6:6" ht="15.75" customHeight="1">
      <c r="F81" s="21"/>
    </row>
    <row r="82" spans="6:6" ht="15.75" customHeight="1">
      <c r="F82" s="21"/>
    </row>
    <row r="83" spans="6:6" ht="15.75" customHeight="1">
      <c r="F83" s="21"/>
    </row>
    <row r="84" spans="6:6" ht="15.75" customHeight="1">
      <c r="F84" s="21"/>
    </row>
    <row r="85" spans="6:6" ht="15.75" customHeight="1">
      <c r="F85" s="21"/>
    </row>
    <row r="86" spans="6:6" ht="15.75" customHeight="1">
      <c r="F86" s="21"/>
    </row>
    <row r="87" spans="6:6" ht="15.75" customHeight="1">
      <c r="F87" s="21"/>
    </row>
    <row r="88" spans="6:6" ht="15.75" customHeight="1">
      <c r="F88" s="21"/>
    </row>
    <row r="89" spans="6:6" ht="15.75" customHeight="1">
      <c r="F89" s="21"/>
    </row>
    <row r="90" spans="6:6" ht="15.75" customHeight="1">
      <c r="F90" s="21"/>
    </row>
    <row r="91" spans="6:6" ht="15.75" customHeight="1">
      <c r="F91" s="21"/>
    </row>
    <row r="92" spans="6:6" ht="15.75" customHeight="1">
      <c r="F92" s="21"/>
    </row>
    <row r="93" spans="6:6" ht="15.75" customHeight="1">
      <c r="F93" s="21"/>
    </row>
    <row r="94" spans="6:6" ht="15.75" customHeight="1">
      <c r="F94" s="21"/>
    </row>
    <row r="95" spans="6:6" ht="15.75" customHeight="1">
      <c r="F95" s="21"/>
    </row>
    <row r="96" spans="6:6" ht="15.75" customHeight="1">
      <c r="F96" s="21"/>
    </row>
    <row r="97" spans="6:6" ht="15.75" customHeight="1">
      <c r="F97" s="21"/>
    </row>
    <row r="98" spans="6:6" ht="15.75" customHeight="1">
      <c r="F98" s="21"/>
    </row>
    <row r="99" spans="6:6" ht="15.75" customHeight="1">
      <c r="F99" s="21"/>
    </row>
    <row r="100" spans="6:6" ht="15.75" customHeight="1">
      <c r="F100" s="21"/>
    </row>
    <row r="101" spans="6:6" ht="15.75" customHeight="1">
      <c r="F101" s="21"/>
    </row>
    <row r="102" spans="6:6" ht="15.75" customHeight="1">
      <c r="F102" s="21"/>
    </row>
    <row r="103" spans="6:6" ht="15.75" customHeight="1">
      <c r="F103" s="21"/>
    </row>
    <row r="104" spans="6:6" ht="15.75" customHeight="1">
      <c r="F104" s="21"/>
    </row>
    <row r="105" spans="6:6" ht="15.75" customHeight="1">
      <c r="F105" s="21"/>
    </row>
    <row r="106" spans="6:6" ht="15.75" customHeight="1">
      <c r="F106" s="21"/>
    </row>
    <row r="107" spans="6:6" ht="15.75" customHeight="1">
      <c r="F107" s="21"/>
    </row>
    <row r="108" spans="6:6" ht="15.75" customHeight="1">
      <c r="F108" s="21"/>
    </row>
    <row r="109" spans="6:6" ht="15.75" customHeight="1">
      <c r="F109" s="21"/>
    </row>
    <row r="110" spans="6:6" ht="15.75" customHeight="1">
      <c r="F110" s="21"/>
    </row>
    <row r="111" spans="6:6" ht="15.75" customHeight="1">
      <c r="F111" s="21"/>
    </row>
    <row r="112" spans="6:6" ht="15.75" customHeight="1">
      <c r="F112" s="21"/>
    </row>
    <row r="113" spans="6:6" ht="15.75" customHeight="1">
      <c r="F113" s="21"/>
    </row>
    <row r="114" spans="6:6" ht="15.75" customHeight="1">
      <c r="F114" s="21"/>
    </row>
    <row r="115" spans="6:6" ht="15.75" customHeight="1">
      <c r="F115" s="21"/>
    </row>
    <row r="116" spans="6:6" ht="15.75" customHeight="1">
      <c r="F116" s="21"/>
    </row>
    <row r="117" spans="6:6" ht="15.75" customHeight="1">
      <c r="F117" s="21"/>
    </row>
    <row r="118" spans="6:6" ht="15.75" customHeight="1">
      <c r="F118" s="21"/>
    </row>
    <row r="119" spans="6:6" ht="15.75" customHeight="1">
      <c r="F119" s="21"/>
    </row>
    <row r="120" spans="6:6" ht="15.75" customHeight="1">
      <c r="F120" s="21"/>
    </row>
    <row r="121" spans="6:6" ht="15.75" customHeight="1">
      <c r="F121" s="21"/>
    </row>
    <row r="122" spans="6:6" ht="15.75" customHeight="1">
      <c r="F122" s="21"/>
    </row>
    <row r="123" spans="6:6" ht="15.75" customHeight="1">
      <c r="F123" s="21"/>
    </row>
    <row r="124" spans="6:6" ht="15.75" customHeight="1">
      <c r="F124" s="21"/>
    </row>
    <row r="125" spans="6:6" ht="15.75" customHeight="1">
      <c r="F125" s="21"/>
    </row>
    <row r="126" spans="6:6" ht="15.75" customHeight="1">
      <c r="F126" s="21"/>
    </row>
    <row r="127" spans="6:6" ht="15.75" customHeight="1">
      <c r="F127" s="21"/>
    </row>
    <row r="128" spans="6:6" ht="15.75" customHeight="1">
      <c r="F128" s="21"/>
    </row>
    <row r="129" spans="6:6" ht="15.75" customHeight="1">
      <c r="F129" s="21"/>
    </row>
    <row r="130" spans="6:6" ht="15.75" customHeight="1">
      <c r="F130" s="21"/>
    </row>
    <row r="131" spans="6:6" ht="15.75" customHeight="1">
      <c r="F131" s="21"/>
    </row>
    <row r="132" spans="6:6" ht="15.75" customHeight="1">
      <c r="F132" s="21"/>
    </row>
    <row r="133" spans="6:6" ht="15.75" customHeight="1">
      <c r="F133" s="21"/>
    </row>
    <row r="134" spans="6:6" ht="15.75" customHeight="1">
      <c r="F134" s="21"/>
    </row>
    <row r="135" spans="6:6" ht="15.75" customHeight="1">
      <c r="F135" s="21"/>
    </row>
    <row r="136" spans="6:6" ht="15.75" customHeight="1">
      <c r="F136" s="21"/>
    </row>
    <row r="137" spans="6:6" ht="15.75" customHeight="1">
      <c r="F137" s="21"/>
    </row>
    <row r="138" spans="6:6" ht="15.75" customHeight="1">
      <c r="F138" s="21"/>
    </row>
    <row r="139" spans="6:6" ht="15.75" customHeight="1">
      <c r="F139" s="21"/>
    </row>
    <row r="140" spans="6:6" ht="15.75" customHeight="1">
      <c r="F140" s="21"/>
    </row>
    <row r="141" spans="6:6" ht="15.75" customHeight="1">
      <c r="F141" s="21"/>
    </row>
    <row r="142" spans="6:6" ht="15.75" customHeight="1">
      <c r="F142" s="21"/>
    </row>
    <row r="143" spans="6:6" ht="15.75" customHeight="1">
      <c r="F143" s="21"/>
    </row>
    <row r="144" spans="6:6" ht="15.75" customHeight="1">
      <c r="F144" s="21"/>
    </row>
    <row r="145" spans="6:6" ht="15.75" customHeight="1">
      <c r="F145" s="21"/>
    </row>
    <row r="146" spans="6:6" ht="15.75" customHeight="1">
      <c r="F146" s="21"/>
    </row>
    <row r="147" spans="6:6" ht="15.75" customHeight="1">
      <c r="F147" s="21"/>
    </row>
    <row r="148" spans="6:6" ht="15.75" customHeight="1">
      <c r="F148" s="21"/>
    </row>
    <row r="149" spans="6:6" ht="15.75" customHeight="1">
      <c r="F149" s="21"/>
    </row>
    <row r="150" spans="6:6" ht="15.75" customHeight="1">
      <c r="F150" s="21"/>
    </row>
    <row r="151" spans="6:6" ht="15.75" customHeight="1">
      <c r="F151" s="21"/>
    </row>
    <row r="152" spans="6:6" ht="15.75" customHeight="1">
      <c r="F152" s="21"/>
    </row>
    <row r="153" spans="6:6" ht="15.75" customHeight="1">
      <c r="F153" s="21"/>
    </row>
    <row r="154" spans="6:6" ht="15.75" customHeight="1">
      <c r="F154" s="21"/>
    </row>
    <row r="155" spans="6:6" ht="15.75" customHeight="1">
      <c r="F155" s="21"/>
    </row>
    <row r="156" spans="6:6" ht="15.75" customHeight="1">
      <c r="F156" s="21"/>
    </row>
    <row r="157" spans="6:6" ht="15.75" customHeight="1">
      <c r="F157" s="21"/>
    </row>
    <row r="158" spans="6:6" ht="15.75" customHeight="1">
      <c r="F158" s="21"/>
    </row>
    <row r="159" spans="6:6" ht="15.75" customHeight="1">
      <c r="F159" s="21"/>
    </row>
    <row r="160" spans="6:6" ht="15.75" customHeight="1">
      <c r="F160" s="21"/>
    </row>
    <row r="161" spans="6:6" ht="15.75" customHeight="1">
      <c r="F161" s="21"/>
    </row>
    <row r="162" spans="6:6" ht="15.75" customHeight="1">
      <c r="F162" s="21"/>
    </row>
    <row r="163" spans="6:6" ht="15.75" customHeight="1">
      <c r="F163" s="21"/>
    </row>
    <row r="164" spans="6:6" ht="15.75" customHeight="1">
      <c r="F164" s="21"/>
    </row>
    <row r="165" spans="6:6" ht="15.75" customHeight="1">
      <c r="F165" s="21"/>
    </row>
    <row r="166" spans="6:6" ht="15.75" customHeight="1">
      <c r="F166" s="21"/>
    </row>
    <row r="167" spans="6:6" ht="15.75" customHeight="1">
      <c r="F167" s="21"/>
    </row>
    <row r="168" spans="6:6" ht="15.75" customHeight="1">
      <c r="F168" s="21"/>
    </row>
    <row r="169" spans="6:6" ht="15.75" customHeight="1">
      <c r="F169" s="21"/>
    </row>
    <row r="170" spans="6:6" ht="15.75" customHeight="1">
      <c r="F170" s="21"/>
    </row>
    <row r="171" spans="6:6" ht="15.75" customHeight="1">
      <c r="F171" s="21"/>
    </row>
    <row r="172" spans="6:6" ht="15.75" customHeight="1">
      <c r="F172" s="21"/>
    </row>
    <row r="173" spans="6:6" ht="15.75" customHeight="1">
      <c r="F173" s="21"/>
    </row>
    <row r="174" spans="6:6" ht="15.75" customHeight="1">
      <c r="F174" s="21"/>
    </row>
    <row r="175" spans="6:6" ht="15.75" customHeight="1">
      <c r="F175" s="21"/>
    </row>
    <row r="176" spans="6:6" ht="15.75" customHeight="1">
      <c r="F176" s="21"/>
    </row>
    <row r="177" spans="6:6" ht="15.75" customHeight="1">
      <c r="F177" s="21"/>
    </row>
    <row r="178" spans="6:6" ht="15.75" customHeight="1">
      <c r="F178" s="21"/>
    </row>
    <row r="179" spans="6:6" ht="15.75" customHeight="1">
      <c r="F179" s="21"/>
    </row>
    <row r="180" spans="6:6" ht="15.75" customHeight="1">
      <c r="F180" s="21"/>
    </row>
    <row r="181" spans="6:6" ht="15.75" customHeight="1">
      <c r="F181" s="21"/>
    </row>
    <row r="182" spans="6:6" ht="15.75" customHeight="1">
      <c r="F182" s="21"/>
    </row>
    <row r="183" spans="6:6" ht="15.75" customHeight="1">
      <c r="F183" s="21"/>
    </row>
    <row r="184" spans="6:6" ht="15.75" customHeight="1">
      <c r="F184" s="21"/>
    </row>
    <row r="185" spans="6:6" ht="15.75" customHeight="1">
      <c r="F185" s="21"/>
    </row>
    <row r="186" spans="6:6" ht="15.75" customHeight="1">
      <c r="F186" s="21"/>
    </row>
    <row r="187" spans="6:6" ht="15.75" customHeight="1">
      <c r="F187" s="21"/>
    </row>
    <row r="188" spans="6:6" ht="15.75" customHeight="1">
      <c r="F188" s="21"/>
    </row>
    <row r="189" spans="6:6" ht="15.75" customHeight="1">
      <c r="F189" s="21"/>
    </row>
    <row r="190" spans="6:6" ht="15.75" customHeight="1">
      <c r="F190" s="21"/>
    </row>
    <row r="191" spans="6:6" ht="15.75" customHeight="1">
      <c r="F191" s="21"/>
    </row>
    <row r="192" spans="6:6" ht="15.75" customHeight="1">
      <c r="F192" s="21"/>
    </row>
    <row r="193" spans="6:6" ht="15.75" customHeight="1">
      <c r="F193" s="21"/>
    </row>
    <row r="194" spans="6:6" ht="15.75" customHeight="1">
      <c r="F194" s="21"/>
    </row>
    <row r="195" spans="6:6" ht="15.75" customHeight="1">
      <c r="F195" s="21"/>
    </row>
    <row r="196" spans="6:6" ht="15.75" customHeight="1">
      <c r="F196" s="21"/>
    </row>
    <row r="197" spans="6:6" ht="15.75" customHeight="1">
      <c r="F197" s="21"/>
    </row>
    <row r="198" spans="6:6" ht="15.75" customHeight="1">
      <c r="F198" s="21"/>
    </row>
    <row r="199" spans="6:6" ht="15.75" customHeight="1">
      <c r="F199" s="21"/>
    </row>
    <row r="200" spans="6:6" ht="15.75" customHeight="1">
      <c r="F200" s="21"/>
    </row>
    <row r="201" spans="6:6" ht="15.75" customHeight="1">
      <c r="F201" s="21"/>
    </row>
    <row r="202" spans="6:6" ht="15.75" customHeight="1">
      <c r="F202" s="21"/>
    </row>
    <row r="203" spans="6:6" ht="15.75" customHeight="1">
      <c r="F203" s="21"/>
    </row>
    <row r="204" spans="6:6" ht="15.75" customHeight="1">
      <c r="F204" s="21"/>
    </row>
    <row r="205" spans="6:6" ht="15.75" customHeight="1">
      <c r="F205" s="21"/>
    </row>
    <row r="206" spans="6:6" ht="15.75" customHeight="1">
      <c r="F206" s="21"/>
    </row>
    <row r="207" spans="6:6" ht="15.75" customHeight="1">
      <c r="F207" s="21"/>
    </row>
    <row r="208" spans="6:6" ht="15.75" customHeight="1">
      <c r="F208" s="21"/>
    </row>
    <row r="209" spans="6:6" ht="15.75" customHeight="1">
      <c r="F209" s="21"/>
    </row>
    <row r="210" spans="6:6" ht="15.75" customHeight="1">
      <c r="F210" s="21"/>
    </row>
    <row r="211" spans="6:6" ht="15.75" customHeight="1">
      <c r="F211" s="21"/>
    </row>
    <row r="212" spans="6:6" ht="15.75" customHeight="1">
      <c r="F212" s="21"/>
    </row>
    <row r="213" spans="6:6" ht="15.75" customHeight="1">
      <c r="F213" s="21"/>
    </row>
    <row r="214" spans="6:6" ht="15.75" customHeight="1">
      <c r="F214" s="21"/>
    </row>
    <row r="215" spans="6:6" ht="15.75" customHeight="1">
      <c r="F215" s="21"/>
    </row>
    <row r="216" spans="6:6" ht="15.75" customHeight="1">
      <c r="F216" s="21"/>
    </row>
    <row r="217" spans="6:6" ht="15.75" customHeight="1">
      <c r="F217" s="21"/>
    </row>
    <row r="218" spans="6:6" ht="15.75" customHeight="1">
      <c r="F218" s="21"/>
    </row>
    <row r="219" spans="6:6" ht="15.75" customHeight="1">
      <c r="F219" s="21"/>
    </row>
    <row r="220" spans="6:6" ht="15.75" customHeight="1">
      <c r="F220" s="21"/>
    </row>
    <row r="221" spans="6:6" ht="15.75" customHeight="1">
      <c r="F221" s="21"/>
    </row>
    <row r="222" spans="6:6" ht="15.75" customHeight="1">
      <c r="F222" s="21"/>
    </row>
    <row r="223" spans="6:6" ht="15.75" customHeight="1">
      <c r="F223" s="21"/>
    </row>
    <row r="224" spans="6:6" ht="15.75" customHeight="1">
      <c r="F224" s="21"/>
    </row>
    <row r="225" spans="6:6" ht="15.75" customHeight="1">
      <c r="F225" s="21"/>
    </row>
    <row r="226" spans="6:6" ht="15.75" customHeight="1">
      <c r="F226" s="21"/>
    </row>
    <row r="227" spans="6:6" ht="15.75" customHeight="1">
      <c r="F227" s="21"/>
    </row>
    <row r="228" spans="6:6" ht="15.75" customHeight="1">
      <c r="F228" s="21"/>
    </row>
    <row r="229" spans="6:6" ht="15.75" customHeight="1">
      <c r="F229" s="21"/>
    </row>
    <row r="230" spans="6:6" ht="15.75" customHeight="1">
      <c r="F230" s="21"/>
    </row>
    <row r="231" spans="6:6" ht="15.75" customHeight="1">
      <c r="F231" s="21"/>
    </row>
    <row r="232" spans="6:6" ht="15.75" customHeight="1">
      <c r="F232" s="21"/>
    </row>
    <row r="233" spans="6:6" ht="15.75" customHeight="1">
      <c r="F233" s="21"/>
    </row>
    <row r="234" spans="6:6" ht="15.75" customHeight="1">
      <c r="F234" s="21"/>
    </row>
    <row r="235" spans="6:6" ht="15.75" customHeight="1">
      <c r="F235" s="21"/>
    </row>
    <row r="236" spans="6:6" ht="15.75" customHeight="1"/>
    <row r="237" spans="6:6" ht="15.75" customHeight="1"/>
    <row r="238" spans="6:6" ht="15.75" customHeight="1"/>
    <row r="239" spans="6:6" ht="15.75" customHeight="1"/>
    <row r="240" spans="6: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27" priority="1" operator="containsText" text="Último">
      <formula>NOT(ISERROR(SEARCH(("Último"),(F9))))</formula>
    </cfRule>
  </conditionalFormatting>
  <conditionalFormatting sqref="F9:F35">
    <cfRule type="containsText" dxfId="26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25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24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11.5703125" customWidth="1"/>
    <col min="2" max="2" width="20" customWidth="1"/>
    <col min="3" max="3" width="28.7109375" customWidth="1"/>
    <col min="4" max="4" width="10.28515625" customWidth="1"/>
    <col min="5" max="5" width="12.5703125" customWidth="1"/>
    <col min="6" max="6" width="8.5703125" customWidth="1"/>
  </cols>
  <sheetData>
    <row r="1" spans="1:6">
      <c r="A1" s="9" t="s">
        <v>22</v>
      </c>
      <c r="B1" s="17">
        <f>GERAL!D1</f>
        <v>0</v>
      </c>
      <c r="C1" s="19"/>
      <c r="D1" s="19"/>
      <c r="E1" s="19"/>
      <c r="F1" s="21"/>
    </row>
    <row r="2" spans="1:6">
      <c r="A2" s="9" t="s">
        <v>25</v>
      </c>
      <c r="B2" s="17" t="str">
        <f>GERAL!D2</f>
        <v>23078.559544/2023-80</v>
      </c>
      <c r="C2" s="19"/>
      <c r="D2" s="19"/>
      <c r="E2" s="19"/>
      <c r="F2" s="21"/>
    </row>
    <row r="3" spans="1:6">
      <c r="A3" s="19"/>
      <c r="B3" s="25"/>
      <c r="C3" s="19"/>
      <c r="D3" s="19"/>
      <c r="E3" s="19"/>
      <c r="F3" s="21"/>
    </row>
    <row r="4" spans="1:6">
      <c r="A4" s="31" t="s">
        <v>26</v>
      </c>
      <c r="B4" s="35">
        <f>GERAL!A10</f>
        <v>33</v>
      </c>
      <c r="C4" s="19"/>
      <c r="D4" s="19"/>
      <c r="E4" s="19"/>
      <c r="F4" s="21"/>
    </row>
    <row r="5" spans="1:6" ht="59.25" customHeight="1">
      <c r="A5" s="38" t="s">
        <v>29</v>
      </c>
      <c r="B5" s="217" t="str">
        <f>GERAL!B10</f>
        <v>LUVA PROTEÇÃO, MATERIAL COURO, TAMANHO SOB MEDIDA, TAMANHO CANO CURTO, CARACTERÍSTICAS ADICIONAIS PUNHO REFORÇADO COURO NAPA BOVINA, USO CAATINGA, COR CASTANHO CLARO</v>
      </c>
      <c r="C5" s="218"/>
      <c r="D5" s="218"/>
      <c r="E5" s="219"/>
      <c r="F5" s="21"/>
    </row>
    <row r="6" spans="1:6">
      <c r="A6" s="47" t="s">
        <v>30</v>
      </c>
      <c r="B6" s="50">
        <f>GERAL!C10</f>
        <v>100</v>
      </c>
      <c r="C6" s="9" t="s">
        <v>32</v>
      </c>
      <c r="D6" s="54">
        <f>GERAL!E10</f>
        <v>15.43</v>
      </c>
      <c r="E6" s="19"/>
      <c r="F6" s="21"/>
    </row>
    <row r="7" spans="1:6">
      <c r="A7" s="19"/>
      <c r="B7" s="25"/>
      <c r="C7" s="19"/>
      <c r="D7" s="19"/>
      <c r="E7" s="19"/>
      <c r="F7" s="21"/>
    </row>
    <row r="8" spans="1:6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</row>
    <row r="9" spans="1:6">
      <c r="A9" s="57"/>
      <c r="B9" s="58"/>
      <c r="C9" s="57"/>
      <c r="D9" s="60"/>
      <c r="E9" s="66">
        <f>B6-B9</f>
        <v>100</v>
      </c>
      <c r="F9" s="73" t="str">
        <f t="shared" ref="F9:F35" si="0">IF(E9=1,"Último",IF(E9=0,"Terminou","OK"))</f>
        <v>OK</v>
      </c>
    </row>
    <row r="10" spans="1:6">
      <c r="A10" s="57"/>
      <c r="B10" s="58"/>
      <c r="C10" s="57"/>
      <c r="D10" s="9"/>
      <c r="E10" s="66">
        <f t="shared" ref="E10:E35" si="1">E9-B10</f>
        <v>100</v>
      </c>
      <c r="F10" s="73" t="str">
        <f t="shared" si="0"/>
        <v>OK</v>
      </c>
    </row>
    <row r="11" spans="1:6">
      <c r="A11" s="57"/>
      <c r="B11" s="58"/>
      <c r="C11" s="57"/>
      <c r="D11" s="60"/>
      <c r="E11" s="66">
        <f t="shared" si="1"/>
        <v>100</v>
      </c>
      <c r="F11" s="73" t="str">
        <f t="shared" si="0"/>
        <v>OK</v>
      </c>
    </row>
    <row r="12" spans="1:6">
      <c r="A12" s="57"/>
      <c r="B12" s="58"/>
      <c r="C12" s="57"/>
      <c r="D12" s="60"/>
      <c r="E12" s="66">
        <f t="shared" si="1"/>
        <v>100</v>
      </c>
      <c r="F12" s="73" t="str">
        <f t="shared" si="0"/>
        <v>OK</v>
      </c>
    </row>
    <row r="13" spans="1:6">
      <c r="A13" s="9"/>
      <c r="B13" s="17"/>
      <c r="C13" s="9"/>
      <c r="D13" s="60"/>
      <c r="E13" s="66">
        <f t="shared" si="1"/>
        <v>100</v>
      </c>
      <c r="F13" s="73" t="str">
        <f t="shared" si="0"/>
        <v>OK</v>
      </c>
    </row>
    <row r="14" spans="1:6">
      <c r="A14" s="9"/>
      <c r="B14" s="17"/>
      <c r="C14" s="9"/>
      <c r="D14" s="60"/>
      <c r="E14" s="66">
        <f t="shared" si="1"/>
        <v>100</v>
      </c>
      <c r="F14" s="73" t="str">
        <f t="shared" si="0"/>
        <v>OK</v>
      </c>
    </row>
    <row r="15" spans="1:6">
      <c r="A15" s="9"/>
      <c r="B15" s="17"/>
      <c r="C15" s="9"/>
      <c r="D15" s="60"/>
      <c r="E15" s="66">
        <f t="shared" si="1"/>
        <v>100</v>
      </c>
      <c r="F15" s="73" t="str">
        <f t="shared" si="0"/>
        <v>OK</v>
      </c>
    </row>
    <row r="16" spans="1:6">
      <c r="A16" s="9"/>
      <c r="B16" s="17"/>
      <c r="C16" s="9"/>
      <c r="D16" s="17"/>
      <c r="E16" s="66">
        <f t="shared" si="1"/>
        <v>100</v>
      </c>
      <c r="F16" s="73" t="str">
        <f t="shared" si="0"/>
        <v>OK</v>
      </c>
    </row>
    <row r="17" spans="1:6">
      <c r="A17" s="9"/>
      <c r="B17" s="17"/>
      <c r="C17" s="9"/>
      <c r="D17" s="17"/>
      <c r="E17" s="66">
        <f t="shared" si="1"/>
        <v>100</v>
      </c>
      <c r="F17" s="73" t="str">
        <f t="shared" si="0"/>
        <v>OK</v>
      </c>
    </row>
    <row r="18" spans="1:6">
      <c r="A18" s="9"/>
      <c r="B18" s="17"/>
      <c r="C18" s="9"/>
      <c r="D18" s="17"/>
      <c r="E18" s="66">
        <f t="shared" si="1"/>
        <v>100</v>
      </c>
      <c r="F18" s="73" t="str">
        <f t="shared" si="0"/>
        <v>OK</v>
      </c>
    </row>
    <row r="19" spans="1:6">
      <c r="A19" s="9"/>
      <c r="B19" s="17"/>
      <c r="C19" s="9"/>
      <c r="D19" s="17"/>
      <c r="E19" s="66">
        <f t="shared" si="1"/>
        <v>100</v>
      </c>
      <c r="F19" s="73" t="str">
        <f t="shared" si="0"/>
        <v>OK</v>
      </c>
    </row>
    <row r="20" spans="1:6">
      <c r="A20" s="9"/>
      <c r="B20" s="17"/>
      <c r="C20" s="9"/>
      <c r="D20" s="17"/>
      <c r="E20" s="66">
        <f t="shared" si="1"/>
        <v>100</v>
      </c>
      <c r="F20" s="73" t="str">
        <f t="shared" si="0"/>
        <v>OK</v>
      </c>
    </row>
    <row r="21" spans="1:6" ht="15.75" customHeight="1">
      <c r="A21" s="9"/>
      <c r="B21" s="17"/>
      <c r="C21" s="9"/>
      <c r="D21" s="17"/>
      <c r="E21" s="66">
        <f t="shared" si="1"/>
        <v>100</v>
      </c>
      <c r="F21" s="73" t="str">
        <f t="shared" si="0"/>
        <v>OK</v>
      </c>
    </row>
    <row r="22" spans="1:6" ht="15.75" customHeight="1">
      <c r="A22" s="9"/>
      <c r="B22" s="17"/>
      <c r="C22" s="9"/>
      <c r="D22" s="17"/>
      <c r="E22" s="66">
        <f t="shared" si="1"/>
        <v>100</v>
      </c>
      <c r="F22" s="73" t="str">
        <f t="shared" si="0"/>
        <v>OK</v>
      </c>
    </row>
    <row r="23" spans="1:6" ht="15.75" customHeight="1">
      <c r="A23" s="9"/>
      <c r="B23" s="17"/>
      <c r="C23" s="9"/>
      <c r="D23" s="17"/>
      <c r="E23" s="66">
        <f t="shared" si="1"/>
        <v>100</v>
      </c>
      <c r="F23" s="73" t="str">
        <f t="shared" si="0"/>
        <v>OK</v>
      </c>
    </row>
    <row r="24" spans="1:6" ht="15.75" customHeight="1">
      <c r="A24" s="9"/>
      <c r="B24" s="17"/>
      <c r="C24" s="9"/>
      <c r="D24" s="17"/>
      <c r="E24" s="66">
        <f t="shared" si="1"/>
        <v>100</v>
      </c>
      <c r="F24" s="73" t="str">
        <f t="shared" si="0"/>
        <v>OK</v>
      </c>
    </row>
    <row r="25" spans="1:6" ht="15.75" customHeight="1">
      <c r="A25" s="9"/>
      <c r="B25" s="17"/>
      <c r="C25" s="9"/>
      <c r="D25" s="17"/>
      <c r="E25" s="66">
        <f t="shared" si="1"/>
        <v>100</v>
      </c>
      <c r="F25" s="73" t="str">
        <f t="shared" si="0"/>
        <v>OK</v>
      </c>
    </row>
    <row r="26" spans="1:6" ht="15.75" customHeight="1">
      <c r="A26" s="31"/>
      <c r="B26" s="88"/>
      <c r="C26" s="57"/>
      <c r="D26" s="88"/>
      <c r="E26" s="66">
        <f t="shared" si="1"/>
        <v>100</v>
      </c>
      <c r="F26" s="73" t="str">
        <f t="shared" si="0"/>
        <v>OK</v>
      </c>
    </row>
    <row r="27" spans="1:6" ht="15.75" customHeight="1">
      <c r="A27" s="9"/>
      <c r="B27" s="17"/>
      <c r="C27" s="9"/>
      <c r="D27" s="17"/>
      <c r="E27" s="66">
        <f t="shared" si="1"/>
        <v>100</v>
      </c>
      <c r="F27" s="73" t="str">
        <f t="shared" si="0"/>
        <v>OK</v>
      </c>
    </row>
    <row r="28" spans="1:6" ht="15.75" customHeight="1">
      <c r="A28" s="9"/>
      <c r="B28" s="17"/>
      <c r="C28" s="9"/>
      <c r="D28" s="17"/>
      <c r="E28" s="66">
        <f t="shared" si="1"/>
        <v>100</v>
      </c>
      <c r="F28" s="73" t="str">
        <f t="shared" si="0"/>
        <v>OK</v>
      </c>
    </row>
    <row r="29" spans="1:6" ht="15.75" customHeight="1">
      <c r="A29" s="9"/>
      <c r="B29" s="17"/>
      <c r="C29" s="9"/>
      <c r="D29" s="17"/>
      <c r="E29" s="66">
        <f t="shared" si="1"/>
        <v>100</v>
      </c>
      <c r="F29" s="73" t="str">
        <f t="shared" si="0"/>
        <v>OK</v>
      </c>
    </row>
    <row r="30" spans="1:6" ht="15.75" customHeight="1">
      <c r="A30" s="9"/>
      <c r="B30" s="17"/>
      <c r="C30" s="9"/>
      <c r="D30" s="17"/>
      <c r="E30" s="66">
        <f t="shared" si="1"/>
        <v>100</v>
      </c>
      <c r="F30" s="73" t="str">
        <f t="shared" si="0"/>
        <v>OK</v>
      </c>
    </row>
    <row r="31" spans="1:6" ht="15.75" customHeight="1">
      <c r="A31" s="9"/>
      <c r="B31" s="17"/>
      <c r="C31" s="9"/>
      <c r="D31" s="17"/>
      <c r="E31" s="66">
        <f t="shared" si="1"/>
        <v>100</v>
      </c>
      <c r="F31" s="73" t="str">
        <f t="shared" si="0"/>
        <v>OK</v>
      </c>
    </row>
    <row r="32" spans="1:6" ht="15.75" customHeight="1">
      <c r="A32" s="9"/>
      <c r="B32" s="17"/>
      <c r="C32" s="9"/>
      <c r="D32" s="17"/>
      <c r="E32" s="66">
        <f t="shared" si="1"/>
        <v>100</v>
      </c>
      <c r="F32" s="73" t="str">
        <f t="shared" si="0"/>
        <v>OK</v>
      </c>
    </row>
    <row r="33" spans="1:6" ht="15.75" customHeight="1">
      <c r="A33" s="9"/>
      <c r="B33" s="17"/>
      <c r="C33" s="9"/>
      <c r="D33" s="17"/>
      <c r="E33" s="66">
        <f t="shared" si="1"/>
        <v>100</v>
      </c>
      <c r="F33" s="73" t="str">
        <f t="shared" si="0"/>
        <v>OK</v>
      </c>
    </row>
    <row r="34" spans="1:6" ht="15.75" customHeight="1">
      <c r="A34" s="9"/>
      <c r="B34" s="17"/>
      <c r="C34" s="9"/>
      <c r="D34" s="17"/>
      <c r="E34" s="66">
        <f t="shared" si="1"/>
        <v>100</v>
      </c>
      <c r="F34" s="73" t="str">
        <f t="shared" si="0"/>
        <v>OK</v>
      </c>
    </row>
    <row r="35" spans="1:6" ht="15.75" customHeight="1">
      <c r="A35" s="9"/>
      <c r="B35" s="17"/>
      <c r="C35" s="9"/>
      <c r="D35" s="17"/>
      <c r="E35" s="66">
        <f t="shared" si="1"/>
        <v>100</v>
      </c>
      <c r="F35" s="73" t="str">
        <f t="shared" si="0"/>
        <v>OK</v>
      </c>
    </row>
    <row r="36" spans="1:6" ht="15.75" customHeight="1">
      <c r="F36" s="21"/>
    </row>
    <row r="37" spans="1:6" ht="15.75" customHeight="1">
      <c r="F37" s="21"/>
    </row>
    <row r="38" spans="1:6" ht="15.75" customHeight="1">
      <c r="F38" s="21"/>
    </row>
    <row r="39" spans="1:6" ht="15.75" customHeight="1">
      <c r="F39" s="21"/>
    </row>
    <row r="40" spans="1:6" ht="15.75" customHeight="1">
      <c r="F40" s="21"/>
    </row>
    <row r="41" spans="1:6" ht="15.75" customHeight="1">
      <c r="F41" s="21"/>
    </row>
    <row r="42" spans="1:6" ht="15.75" customHeight="1">
      <c r="F42" s="21"/>
    </row>
    <row r="43" spans="1:6" ht="15.75" customHeight="1">
      <c r="F43" s="21"/>
    </row>
    <row r="44" spans="1:6" ht="15.75" customHeight="1">
      <c r="F44" s="21"/>
    </row>
    <row r="45" spans="1:6" ht="15.75" customHeight="1">
      <c r="F45" s="21"/>
    </row>
    <row r="46" spans="1:6" ht="15.75" customHeight="1">
      <c r="F46" s="21"/>
    </row>
    <row r="47" spans="1:6" ht="15.75" customHeight="1">
      <c r="F47" s="21"/>
    </row>
    <row r="48" spans="1:6" ht="15.75" customHeight="1">
      <c r="F48" s="21"/>
    </row>
    <row r="49" spans="6:6" ht="15.75" customHeight="1">
      <c r="F49" s="21"/>
    </row>
    <row r="50" spans="6:6" ht="15.75" customHeight="1">
      <c r="F50" s="21"/>
    </row>
    <row r="51" spans="6:6" ht="15.75" customHeight="1">
      <c r="F51" s="21"/>
    </row>
    <row r="52" spans="6:6" ht="15.75" customHeight="1">
      <c r="F52" s="21"/>
    </row>
    <row r="53" spans="6:6" ht="15.75" customHeight="1">
      <c r="F53" s="21"/>
    </row>
    <row r="54" spans="6:6" ht="15.75" customHeight="1">
      <c r="F54" s="21"/>
    </row>
    <row r="55" spans="6:6" ht="15.75" customHeight="1">
      <c r="F55" s="21"/>
    </row>
    <row r="56" spans="6:6" ht="15.75" customHeight="1">
      <c r="F56" s="21"/>
    </row>
    <row r="57" spans="6:6" ht="15.75" customHeight="1">
      <c r="F57" s="21"/>
    </row>
    <row r="58" spans="6:6" ht="15.75" customHeight="1">
      <c r="F58" s="21"/>
    </row>
    <row r="59" spans="6:6" ht="15.75" customHeight="1">
      <c r="F59" s="21"/>
    </row>
    <row r="60" spans="6:6" ht="15.75" customHeight="1">
      <c r="F60" s="21"/>
    </row>
    <row r="61" spans="6:6" ht="15.75" customHeight="1">
      <c r="F61" s="21"/>
    </row>
    <row r="62" spans="6:6" ht="15.75" customHeight="1">
      <c r="F62" s="21"/>
    </row>
    <row r="63" spans="6:6" ht="15.75" customHeight="1">
      <c r="F63" s="21"/>
    </row>
    <row r="64" spans="6:6" ht="15.75" customHeight="1">
      <c r="F64" s="21"/>
    </row>
    <row r="65" spans="6:6" ht="15.75" customHeight="1">
      <c r="F65" s="21"/>
    </row>
    <row r="66" spans="6:6" ht="15.75" customHeight="1">
      <c r="F66" s="21"/>
    </row>
    <row r="67" spans="6:6" ht="15.75" customHeight="1">
      <c r="F67" s="21"/>
    </row>
    <row r="68" spans="6:6" ht="15.75" customHeight="1">
      <c r="F68" s="21"/>
    </row>
    <row r="69" spans="6:6" ht="15.75" customHeight="1">
      <c r="F69" s="21"/>
    </row>
    <row r="70" spans="6:6" ht="15.75" customHeight="1">
      <c r="F70" s="21"/>
    </row>
    <row r="71" spans="6:6" ht="15.75" customHeight="1">
      <c r="F71" s="21"/>
    </row>
    <row r="72" spans="6:6" ht="15.75" customHeight="1">
      <c r="F72" s="21"/>
    </row>
    <row r="73" spans="6:6" ht="15.75" customHeight="1">
      <c r="F73" s="21"/>
    </row>
    <row r="74" spans="6:6" ht="15.75" customHeight="1">
      <c r="F74" s="21"/>
    </row>
    <row r="75" spans="6:6" ht="15.75" customHeight="1">
      <c r="F75" s="21"/>
    </row>
    <row r="76" spans="6:6" ht="15.75" customHeight="1">
      <c r="F76" s="21"/>
    </row>
    <row r="77" spans="6:6" ht="15.75" customHeight="1">
      <c r="F77" s="21"/>
    </row>
    <row r="78" spans="6:6" ht="15.75" customHeight="1">
      <c r="F78" s="21"/>
    </row>
    <row r="79" spans="6:6" ht="15.75" customHeight="1">
      <c r="F79" s="21"/>
    </row>
    <row r="80" spans="6:6" ht="15.75" customHeight="1">
      <c r="F80" s="21"/>
    </row>
    <row r="81" spans="6:6" ht="15.75" customHeight="1">
      <c r="F81" s="21"/>
    </row>
    <row r="82" spans="6:6" ht="15.75" customHeight="1">
      <c r="F82" s="21"/>
    </row>
    <row r="83" spans="6:6" ht="15.75" customHeight="1">
      <c r="F83" s="21"/>
    </row>
    <row r="84" spans="6:6" ht="15.75" customHeight="1">
      <c r="F84" s="21"/>
    </row>
    <row r="85" spans="6:6" ht="15.75" customHeight="1">
      <c r="F85" s="21"/>
    </row>
    <row r="86" spans="6:6" ht="15.75" customHeight="1">
      <c r="F86" s="21"/>
    </row>
    <row r="87" spans="6:6" ht="15.75" customHeight="1">
      <c r="F87" s="21"/>
    </row>
    <row r="88" spans="6:6" ht="15.75" customHeight="1">
      <c r="F88" s="21"/>
    </row>
    <row r="89" spans="6:6" ht="15.75" customHeight="1">
      <c r="F89" s="21"/>
    </row>
    <row r="90" spans="6:6" ht="15.75" customHeight="1">
      <c r="F90" s="21"/>
    </row>
    <row r="91" spans="6:6" ht="15.75" customHeight="1">
      <c r="F91" s="21"/>
    </row>
    <row r="92" spans="6:6" ht="15.75" customHeight="1">
      <c r="F92" s="21"/>
    </row>
    <row r="93" spans="6:6" ht="15.75" customHeight="1">
      <c r="F93" s="21"/>
    </row>
    <row r="94" spans="6:6" ht="15.75" customHeight="1">
      <c r="F94" s="21"/>
    </row>
    <row r="95" spans="6:6" ht="15.75" customHeight="1">
      <c r="F95" s="21"/>
    </row>
    <row r="96" spans="6:6" ht="15.75" customHeight="1">
      <c r="F96" s="21"/>
    </row>
    <row r="97" spans="6:6" ht="15.75" customHeight="1">
      <c r="F97" s="21"/>
    </row>
    <row r="98" spans="6:6" ht="15.75" customHeight="1">
      <c r="F98" s="21"/>
    </row>
    <row r="99" spans="6:6" ht="15.75" customHeight="1">
      <c r="F99" s="21"/>
    </row>
    <row r="100" spans="6:6" ht="15.75" customHeight="1">
      <c r="F100" s="21"/>
    </row>
    <row r="101" spans="6:6" ht="15.75" customHeight="1">
      <c r="F101" s="21"/>
    </row>
    <row r="102" spans="6:6" ht="15.75" customHeight="1">
      <c r="F102" s="21"/>
    </row>
    <row r="103" spans="6:6" ht="15.75" customHeight="1">
      <c r="F103" s="21"/>
    </row>
    <row r="104" spans="6:6" ht="15.75" customHeight="1">
      <c r="F104" s="21"/>
    </row>
    <row r="105" spans="6:6" ht="15.75" customHeight="1">
      <c r="F105" s="21"/>
    </row>
    <row r="106" spans="6:6" ht="15.75" customHeight="1">
      <c r="F106" s="21"/>
    </row>
    <row r="107" spans="6:6" ht="15.75" customHeight="1">
      <c r="F107" s="21"/>
    </row>
    <row r="108" spans="6:6" ht="15.75" customHeight="1">
      <c r="F108" s="21"/>
    </row>
    <row r="109" spans="6:6" ht="15.75" customHeight="1">
      <c r="F109" s="21"/>
    </row>
    <row r="110" spans="6:6" ht="15.75" customHeight="1">
      <c r="F110" s="21"/>
    </row>
    <row r="111" spans="6:6" ht="15.75" customHeight="1">
      <c r="F111" s="21"/>
    </row>
    <row r="112" spans="6:6" ht="15.75" customHeight="1">
      <c r="F112" s="21"/>
    </row>
    <row r="113" spans="6:6" ht="15.75" customHeight="1">
      <c r="F113" s="21"/>
    </row>
    <row r="114" spans="6:6" ht="15.75" customHeight="1">
      <c r="F114" s="21"/>
    </row>
    <row r="115" spans="6:6" ht="15.75" customHeight="1">
      <c r="F115" s="21"/>
    </row>
    <row r="116" spans="6:6" ht="15.75" customHeight="1">
      <c r="F116" s="21"/>
    </row>
    <row r="117" spans="6:6" ht="15.75" customHeight="1">
      <c r="F117" s="21"/>
    </row>
    <row r="118" spans="6:6" ht="15.75" customHeight="1">
      <c r="F118" s="21"/>
    </row>
    <row r="119" spans="6:6" ht="15.75" customHeight="1">
      <c r="F119" s="21"/>
    </row>
    <row r="120" spans="6:6" ht="15.75" customHeight="1">
      <c r="F120" s="21"/>
    </row>
    <row r="121" spans="6:6" ht="15.75" customHeight="1">
      <c r="F121" s="21"/>
    </row>
    <row r="122" spans="6:6" ht="15.75" customHeight="1">
      <c r="F122" s="21"/>
    </row>
    <row r="123" spans="6:6" ht="15.75" customHeight="1">
      <c r="F123" s="21"/>
    </row>
    <row r="124" spans="6:6" ht="15.75" customHeight="1">
      <c r="F124" s="21"/>
    </row>
    <row r="125" spans="6:6" ht="15.75" customHeight="1">
      <c r="F125" s="21"/>
    </row>
    <row r="126" spans="6:6" ht="15.75" customHeight="1">
      <c r="F126" s="21"/>
    </row>
    <row r="127" spans="6:6" ht="15.75" customHeight="1">
      <c r="F127" s="21"/>
    </row>
    <row r="128" spans="6:6" ht="15.75" customHeight="1">
      <c r="F128" s="21"/>
    </row>
    <row r="129" spans="6:6" ht="15.75" customHeight="1">
      <c r="F129" s="21"/>
    </row>
    <row r="130" spans="6:6" ht="15.75" customHeight="1">
      <c r="F130" s="21"/>
    </row>
    <row r="131" spans="6:6" ht="15.75" customHeight="1">
      <c r="F131" s="21"/>
    </row>
    <row r="132" spans="6:6" ht="15.75" customHeight="1">
      <c r="F132" s="21"/>
    </row>
    <row r="133" spans="6:6" ht="15.75" customHeight="1">
      <c r="F133" s="21"/>
    </row>
    <row r="134" spans="6:6" ht="15.75" customHeight="1">
      <c r="F134" s="21"/>
    </row>
    <row r="135" spans="6:6" ht="15.75" customHeight="1">
      <c r="F135" s="21"/>
    </row>
    <row r="136" spans="6:6" ht="15.75" customHeight="1">
      <c r="F136" s="21"/>
    </row>
    <row r="137" spans="6:6" ht="15.75" customHeight="1">
      <c r="F137" s="21"/>
    </row>
    <row r="138" spans="6:6" ht="15.75" customHeight="1">
      <c r="F138" s="21"/>
    </row>
    <row r="139" spans="6:6" ht="15.75" customHeight="1">
      <c r="F139" s="21"/>
    </row>
    <row r="140" spans="6:6" ht="15.75" customHeight="1">
      <c r="F140" s="21"/>
    </row>
    <row r="141" spans="6:6" ht="15.75" customHeight="1">
      <c r="F141" s="21"/>
    </row>
    <row r="142" spans="6:6" ht="15.75" customHeight="1">
      <c r="F142" s="21"/>
    </row>
    <row r="143" spans="6:6" ht="15.75" customHeight="1">
      <c r="F143" s="21"/>
    </row>
    <row r="144" spans="6:6" ht="15.75" customHeight="1">
      <c r="F144" s="21"/>
    </row>
    <row r="145" spans="6:6" ht="15.75" customHeight="1">
      <c r="F145" s="21"/>
    </row>
    <row r="146" spans="6:6" ht="15.75" customHeight="1">
      <c r="F146" s="21"/>
    </row>
    <row r="147" spans="6:6" ht="15.75" customHeight="1">
      <c r="F147" s="21"/>
    </row>
    <row r="148" spans="6:6" ht="15.75" customHeight="1">
      <c r="F148" s="21"/>
    </row>
    <row r="149" spans="6:6" ht="15.75" customHeight="1">
      <c r="F149" s="21"/>
    </row>
    <row r="150" spans="6:6" ht="15.75" customHeight="1">
      <c r="F150" s="21"/>
    </row>
    <row r="151" spans="6:6" ht="15.75" customHeight="1">
      <c r="F151" s="21"/>
    </row>
    <row r="152" spans="6:6" ht="15.75" customHeight="1">
      <c r="F152" s="21"/>
    </row>
    <row r="153" spans="6:6" ht="15.75" customHeight="1">
      <c r="F153" s="21"/>
    </row>
    <row r="154" spans="6:6" ht="15.75" customHeight="1">
      <c r="F154" s="21"/>
    </row>
    <row r="155" spans="6:6" ht="15.75" customHeight="1">
      <c r="F155" s="21"/>
    </row>
    <row r="156" spans="6:6" ht="15.75" customHeight="1">
      <c r="F156" s="21"/>
    </row>
    <row r="157" spans="6:6" ht="15.75" customHeight="1">
      <c r="F157" s="21"/>
    </row>
    <row r="158" spans="6:6" ht="15.75" customHeight="1">
      <c r="F158" s="21"/>
    </row>
    <row r="159" spans="6:6" ht="15.75" customHeight="1">
      <c r="F159" s="21"/>
    </row>
    <row r="160" spans="6:6" ht="15.75" customHeight="1">
      <c r="F160" s="21"/>
    </row>
    <row r="161" spans="6:6" ht="15.75" customHeight="1">
      <c r="F161" s="21"/>
    </row>
    <row r="162" spans="6:6" ht="15.75" customHeight="1">
      <c r="F162" s="21"/>
    </row>
    <row r="163" spans="6:6" ht="15.75" customHeight="1">
      <c r="F163" s="21"/>
    </row>
    <row r="164" spans="6:6" ht="15.75" customHeight="1">
      <c r="F164" s="21"/>
    </row>
    <row r="165" spans="6:6" ht="15.75" customHeight="1">
      <c r="F165" s="21"/>
    </row>
    <row r="166" spans="6:6" ht="15.75" customHeight="1">
      <c r="F166" s="21"/>
    </row>
    <row r="167" spans="6:6" ht="15.75" customHeight="1">
      <c r="F167" s="21"/>
    </row>
    <row r="168" spans="6:6" ht="15.75" customHeight="1">
      <c r="F168" s="21"/>
    </row>
    <row r="169" spans="6:6" ht="15.75" customHeight="1">
      <c r="F169" s="21"/>
    </row>
    <row r="170" spans="6:6" ht="15.75" customHeight="1">
      <c r="F170" s="21"/>
    </row>
    <row r="171" spans="6:6" ht="15.75" customHeight="1">
      <c r="F171" s="21"/>
    </row>
    <row r="172" spans="6:6" ht="15.75" customHeight="1">
      <c r="F172" s="21"/>
    </row>
    <row r="173" spans="6:6" ht="15.75" customHeight="1">
      <c r="F173" s="21"/>
    </row>
    <row r="174" spans="6:6" ht="15.75" customHeight="1">
      <c r="F174" s="21"/>
    </row>
    <row r="175" spans="6:6" ht="15.75" customHeight="1">
      <c r="F175" s="21"/>
    </row>
    <row r="176" spans="6:6" ht="15.75" customHeight="1">
      <c r="F176" s="21"/>
    </row>
    <row r="177" spans="6:6" ht="15.75" customHeight="1">
      <c r="F177" s="21"/>
    </row>
    <row r="178" spans="6:6" ht="15.75" customHeight="1">
      <c r="F178" s="21"/>
    </row>
    <row r="179" spans="6:6" ht="15.75" customHeight="1">
      <c r="F179" s="21"/>
    </row>
    <row r="180" spans="6:6" ht="15.75" customHeight="1">
      <c r="F180" s="21"/>
    </row>
    <row r="181" spans="6:6" ht="15.75" customHeight="1">
      <c r="F181" s="21"/>
    </row>
    <row r="182" spans="6:6" ht="15.75" customHeight="1">
      <c r="F182" s="21"/>
    </row>
    <row r="183" spans="6:6" ht="15.75" customHeight="1">
      <c r="F183" s="21"/>
    </row>
    <row r="184" spans="6:6" ht="15.75" customHeight="1">
      <c r="F184" s="21"/>
    </row>
    <row r="185" spans="6:6" ht="15.75" customHeight="1">
      <c r="F185" s="21"/>
    </row>
    <row r="186" spans="6:6" ht="15.75" customHeight="1">
      <c r="F186" s="21"/>
    </row>
    <row r="187" spans="6:6" ht="15.75" customHeight="1">
      <c r="F187" s="21"/>
    </row>
    <row r="188" spans="6:6" ht="15.75" customHeight="1">
      <c r="F188" s="21"/>
    </row>
    <row r="189" spans="6:6" ht="15.75" customHeight="1">
      <c r="F189" s="21"/>
    </row>
    <row r="190" spans="6:6" ht="15.75" customHeight="1">
      <c r="F190" s="21"/>
    </row>
    <row r="191" spans="6:6" ht="15.75" customHeight="1">
      <c r="F191" s="21"/>
    </row>
    <row r="192" spans="6:6" ht="15.75" customHeight="1">
      <c r="F192" s="21"/>
    </row>
    <row r="193" spans="6:6" ht="15.75" customHeight="1">
      <c r="F193" s="21"/>
    </row>
    <row r="194" spans="6:6" ht="15.75" customHeight="1">
      <c r="F194" s="21"/>
    </row>
    <row r="195" spans="6:6" ht="15.75" customHeight="1">
      <c r="F195" s="21"/>
    </row>
    <row r="196" spans="6:6" ht="15.75" customHeight="1">
      <c r="F196" s="21"/>
    </row>
    <row r="197" spans="6:6" ht="15.75" customHeight="1">
      <c r="F197" s="21"/>
    </row>
    <row r="198" spans="6:6" ht="15.75" customHeight="1">
      <c r="F198" s="21"/>
    </row>
    <row r="199" spans="6:6" ht="15.75" customHeight="1">
      <c r="F199" s="21"/>
    </row>
    <row r="200" spans="6:6" ht="15.75" customHeight="1">
      <c r="F200" s="21"/>
    </row>
    <row r="201" spans="6:6" ht="15.75" customHeight="1">
      <c r="F201" s="21"/>
    </row>
    <row r="202" spans="6:6" ht="15.75" customHeight="1">
      <c r="F202" s="21"/>
    </row>
    <row r="203" spans="6:6" ht="15.75" customHeight="1">
      <c r="F203" s="21"/>
    </row>
    <row r="204" spans="6:6" ht="15.75" customHeight="1">
      <c r="F204" s="21"/>
    </row>
    <row r="205" spans="6:6" ht="15.75" customHeight="1">
      <c r="F205" s="21"/>
    </row>
    <row r="206" spans="6:6" ht="15.75" customHeight="1">
      <c r="F206" s="21"/>
    </row>
    <row r="207" spans="6:6" ht="15.75" customHeight="1">
      <c r="F207" s="21"/>
    </row>
    <row r="208" spans="6:6" ht="15.75" customHeight="1">
      <c r="F208" s="21"/>
    </row>
    <row r="209" spans="6:6" ht="15.75" customHeight="1">
      <c r="F209" s="21"/>
    </row>
    <row r="210" spans="6:6" ht="15.75" customHeight="1">
      <c r="F210" s="21"/>
    </row>
    <row r="211" spans="6:6" ht="15.75" customHeight="1">
      <c r="F211" s="21"/>
    </row>
    <row r="212" spans="6:6" ht="15.75" customHeight="1">
      <c r="F212" s="21"/>
    </row>
    <row r="213" spans="6:6" ht="15.75" customHeight="1">
      <c r="F213" s="21"/>
    </row>
    <row r="214" spans="6:6" ht="15.75" customHeight="1">
      <c r="F214" s="21"/>
    </row>
    <row r="215" spans="6:6" ht="15.75" customHeight="1">
      <c r="F215" s="21"/>
    </row>
    <row r="216" spans="6:6" ht="15.75" customHeight="1">
      <c r="F216" s="21"/>
    </row>
    <row r="217" spans="6:6" ht="15.75" customHeight="1">
      <c r="F217" s="21"/>
    </row>
    <row r="218" spans="6:6" ht="15.75" customHeight="1">
      <c r="F218" s="21"/>
    </row>
    <row r="219" spans="6:6" ht="15.75" customHeight="1">
      <c r="F219" s="21"/>
    </row>
    <row r="220" spans="6:6" ht="15.75" customHeight="1">
      <c r="F220" s="21"/>
    </row>
    <row r="221" spans="6:6" ht="15.75" customHeight="1">
      <c r="F221" s="21"/>
    </row>
    <row r="222" spans="6:6" ht="15.75" customHeight="1">
      <c r="F222" s="21"/>
    </row>
    <row r="223" spans="6:6" ht="15.75" customHeight="1">
      <c r="F223" s="21"/>
    </row>
    <row r="224" spans="6:6" ht="15.75" customHeight="1">
      <c r="F224" s="21"/>
    </row>
    <row r="225" spans="6:6" ht="15.75" customHeight="1">
      <c r="F225" s="21"/>
    </row>
    <row r="226" spans="6:6" ht="15.75" customHeight="1">
      <c r="F226" s="21"/>
    </row>
    <row r="227" spans="6:6" ht="15.75" customHeight="1">
      <c r="F227" s="21"/>
    </row>
    <row r="228" spans="6:6" ht="15.75" customHeight="1">
      <c r="F228" s="21"/>
    </row>
    <row r="229" spans="6:6" ht="15.75" customHeight="1">
      <c r="F229" s="21"/>
    </row>
    <row r="230" spans="6:6" ht="15.75" customHeight="1">
      <c r="F230" s="21"/>
    </row>
    <row r="231" spans="6:6" ht="15.75" customHeight="1">
      <c r="F231" s="21"/>
    </row>
    <row r="232" spans="6:6" ht="15.75" customHeight="1">
      <c r="F232" s="21"/>
    </row>
    <row r="233" spans="6:6" ht="15.75" customHeight="1">
      <c r="F233" s="21"/>
    </row>
    <row r="234" spans="6:6" ht="15.75" customHeight="1">
      <c r="F234" s="21"/>
    </row>
    <row r="235" spans="6:6" ht="15.75" customHeight="1">
      <c r="F235" s="21"/>
    </row>
    <row r="236" spans="6:6" ht="15.75" customHeight="1"/>
    <row r="237" spans="6:6" ht="15.75" customHeight="1"/>
    <row r="238" spans="6:6" ht="15.75" customHeight="1"/>
    <row r="239" spans="6:6" ht="15.75" customHeight="1"/>
    <row r="240" spans="6: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23" priority="1" operator="containsText" text="Último">
      <formula>NOT(ISERROR(SEARCH(("Último"),(F9))))</formula>
    </cfRule>
  </conditionalFormatting>
  <conditionalFormatting sqref="F9:F35">
    <cfRule type="containsText" dxfId="22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21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20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11.5703125" customWidth="1"/>
    <col min="2" max="2" width="20" customWidth="1"/>
    <col min="3" max="3" width="33.140625" customWidth="1"/>
    <col min="4" max="4" width="10.28515625" customWidth="1"/>
    <col min="5" max="5" width="12.5703125" customWidth="1"/>
    <col min="6" max="6" width="11.42578125" customWidth="1"/>
  </cols>
  <sheetData>
    <row r="1" spans="1:6">
      <c r="A1" s="9" t="s">
        <v>22</v>
      </c>
      <c r="B1" s="17">
        <f>GERAL!D1</f>
        <v>0</v>
      </c>
      <c r="C1" s="19"/>
      <c r="D1" s="19"/>
      <c r="E1" s="19"/>
      <c r="F1" s="21"/>
    </row>
    <row r="2" spans="1:6">
      <c r="A2" s="9" t="s">
        <v>25</v>
      </c>
      <c r="B2" s="17" t="str">
        <f>GERAL!D2</f>
        <v>23078.559544/2023-80</v>
      </c>
      <c r="C2" s="19"/>
      <c r="D2" s="19"/>
      <c r="E2" s="19"/>
      <c r="F2" s="21"/>
    </row>
    <row r="3" spans="1:6">
      <c r="A3" s="19"/>
      <c r="B3" s="25"/>
      <c r="C3" s="19"/>
      <c r="D3" s="19"/>
      <c r="E3" s="19"/>
      <c r="F3" s="21"/>
    </row>
    <row r="4" spans="1:6">
      <c r="A4" s="31" t="s">
        <v>26</v>
      </c>
      <c r="B4" s="35">
        <f>GERAL!A11</f>
        <v>34</v>
      </c>
      <c r="C4" s="19"/>
      <c r="D4" s="19"/>
      <c r="E4" s="19"/>
      <c r="F4" s="21"/>
    </row>
    <row r="5" spans="1:6" ht="59.25" customHeight="1">
      <c r="A5" s="38" t="s">
        <v>29</v>
      </c>
      <c r="B5" s="217" t="str">
        <f>GERAL!B11</f>
        <v>LUVA PROTEÇÃO, MATERIAL GRAFATEX/ARAMIDA, TAMANHO ÚNICO, TIPO 5 DEDOS, APLICAÇÃO PROTEÇÃO TÉRMICA, CARACTERÍSTICAS ADICIONAIS RESISTENTE ATÉ 2.500° C, FORRAÇÃO EM LÃ, TIPO USO REUTILIZÁVEL, FORMATO ANATÔMICO, USO LABORATÓRIO</v>
      </c>
      <c r="C5" s="218"/>
      <c r="D5" s="218"/>
      <c r="E5" s="219"/>
      <c r="F5" s="21"/>
    </row>
    <row r="6" spans="1:6">
      <c r="A6" s="47" t="s">
        <v>30</v>
      </c>
      <c r="B6" s="50">
        <f>GERAL!C11</f>
        <v>30</v>
      </c>
      <c r="C6" s="9" t="s">
        <v>32</v>
      </c>
      <c r="D6" s="54">
        <f>GERAL!E11</f>
        <v>276.54000000000002</v>
      </c>
      <c r="E6" s="19"/>
      <c r="F6" s="21"/>
    </row>
    <row r="7" spans="1:6">
      <c r="A7" s="19"/>
      <c r="B7" s="25"/>
      <c r="C7" s="19"/>
      <c r="D7" s="19"/>
      <c r="E7" s="19"/>
      <c r="F7" s="21"/>
    </row>
    <row r="8" spans="1:6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</row>
    <row r="9" spans="1:6">
      <c r="A9" s="206" t="s">
        <v>7</v>
      </c>
      <c r="B9" s="208">
        <v>2</v>
      </c>
      <c r="C9" s="206" t="s">
        <v>67</v>
      </c>
      <c r="D9" s="60"/>
      <c r="E9" s="66">
        <f>B6-B9</f>
        <v>28</v>
      </c>
      <c r="F9" s="73" t="str">
        <f t="shared" ref="F9:F35" si="0">IF(E9=1,"Último",IF(E9=0,"Terminou","OK"))</f>
        <v>OK</v>
      </c>
    </row>
    <row r="10" spans="1:6">
      <c r="A10" s="57"/>
      <c r="B10" s="58"/>
      <c r="C10" s="57"/>
      <c r="D10" s="9"/>
      <c r="E10" s="66">
        <f t="shared" ref="E10:E35" si="1">E9-B10</f>
        <v>28</v>
      </c>
      <c r="F10" s="73" t="str">
        <f t="shared" si="0"/>
        <v>OK</v>
      </c>
    </row>
    <row r="11" spans="1:6">
      <c r="A11" s="57"/>
      <c r="B11" s="58"/>
      <c r="C11" s="57"/>
      <c r="D11" s="60"/>
      <c r="E11" s="66">
        <f t="shared" si="1"/>
        <v>28</v>
      </c>
      <c r="F11" s="73" t="str">
        <f t="shared" si="0"/>
        <v>OK</v>
      </c>
    </row>
    <row r="12" spans="1:6">
      <c r="A12" s="57"/>
      <c r="B12" s="58"/>
      <c r="C12" s="57"/>
      <c r="D12" s="60"/>
      <c r="E12" s="66">
        <f t="shared" si="1"/>
        <v>28</v>
      </c>
      <c r="F12" s="73" t="str">
        <f t="shared" si="0"/>
        <v>OK</v>
      </c>
    </row>
    <row r="13" spans="1:6">
      <c r="A13" s="9"/>
      <c r="B13" s="17"/>
      <c r="C13" s="9"/>
      <c r="D13" s="60"/>
      <c r="E13" s="66">
        <f t="shared" si="1"/>
        <v>28</v>
      </c>
      <c r="F13" s="73" t="str">
        <f t="shared" si="0"/>
        <v>OK</v>
      </c>
    </row>
    <row r="14" spans="1:6">
      <c r="A14" s="9"/>
      <c r="B14" s="17"/>
      <c r="C14" s="9"/>
      <c r="D14" s="60"/>
      <c r="E14" s="66">
        <f t="shared" si="1"/>
        <v>28</v>
      </c>
      <c r="F14" s="73" t="str">
        <f t="shared" si="0"/>
        <v>OK</v>
      </c>
    </row>
    <row r="15" spans="1:6">
      <c r="A15" s="9"/>
      <c r="B15" s="17"/>
      <c r="C15" s="9"/>
      <c r="D15" s="60"/>
      <c r="E15" s="66">
        <f t="shared" si="1"/>
        <v>28</v>
      </c>
      <c r="F15" s="73" t="str">
        <f t="shared" si="0"/>
        <v>OK</v>
      </c>
    </row>
    <row r="16" spans="1:6">
      <c r="A16" s="9"/>
      <c r="B16" s="17"/>
      <c r="C16" s="9"/>
      <c r="D16" s="17"/>
      <c r="E16" s="66">
        <f t="shared" si="1"/>
        <v>28</v>
      </c>
      <c r="F16" s="73" t="str">
        <f t="shared" si="0"/>
        <v>OK</v>
      </c>
    </row>
    <row r="17" spans="1:6">
      <c r="A17" s="9"/>
      <c r="B17" s="17"/>
      <c r="C17" s="9"/>
      <c r="D17" s="17"/>
      <c r="E17" s="66">
        <f t="shared" si="1"/>
        <v>28</v>
      </c>
      <c r="F17" s="73" t="str">
        <f t="shared" si="0"/>
        <v>OK</v>
      </c>
    </row>
    <row r="18" spans="1:6">
      <c r="A18" s="9"/>
      <c r="B18" s="17"/>
      <c r="C18" s="9"/>
      <c r="D18" s="17"/>
      <c r="E18" s="66">
        <f t="shared" si="1"/>
        <v>28</v>
      </c>
      <c r="F18" s="73" t="str">
        <f t="shared" si="0"/>
        <v>OK</v>
      </c>
    </row>
    <row r="19" spans="1:6">
      <c r="A19" s="9"/>
      <c r="B19" s="17"/>
      <c r="C19" s="9"/>
      <c r="D19" s="17"/>
      <c r="E19" s="66">
        <f t="shared" si="1"/>
        <v>28</v>
      </c>
      <c r="F19" s="73" t="str">
        <f t="shared" si="0"/>
        <v>OK</v>
      </c>
    </row>
    <row r="20" spans="1:6">
      <c r="A20" s="9"/>
      <c r="B20" s="17"/>
      <c r="C20" s="9"/>
      <c r="D20" s="17"/>
      <c r="E20" s="66">
        <f t="shared" si="1"/>
        <v>28</v>
      </c>
      <c r="F20" s="73" t="str">
        <f t="shared" si="0"/>
        <v>OK</v>
      </c>
    </row>
    <row r="21" spans="1:6" ht="15.75" customHeight="1">
      <c r="A21" s="9"/>
      <c r="B21" s="17"/>
      <c r="C21" s="9"/>
      <c r="D21" s="17"/>
      <c r="E21" s="66">
        <f t="shared" si="1"/>
        <v>28</v>
      </c>
      <c r="F21" s="73" t="str">
        <f t="shared" si="0"/>
        <v>OK</v>
      </c>
    </row>
    <row r="22" spans="1:6" ht="15.75" customHeight="1">
      <c r="A22" s="9"/>
      <c r="B22" s="17"/>
      <c r="C22" s="9"/>
      <c r="D22" s="17"/>
      <c r="E22" s="66">
        <f t="shared" si="1"/>
        <v>28</v>
      </c>
      <c r="F22" s="73" t="str">
        <f t="shared" si="0"/>
        <v>OK</v>
      </c>
    </row>
    <row r="23" spans="1:6" ht="15.75" customHeight="1">
      <c r="A23" s="9"/>
      <c r="B23" s="17"/>
      <c r="C23" s="9"/>
      <c r="D23" s="17"/>
      <c r="E23" s="66">
        <f t="shared" si="1"/>
        <v>28</v>
      </c>
      <c r="F23" s="73" t="str">
        <f t="shared" si="0"/>
        <v>OK</v>
      </c>
    </row>
    <row r="24" spans="1:6" ht="15.75" customHeight="1">
      <c r="A24" s="9"/>
      <c r="B24" s="17"/>
      <c r="C24" s="9"/>
      <c r="D24" s="17"/>
      <c r="E24" s="66">
        <f t="shared" si="1"/>
        <v>28</v>
      </c>
      <c r="F24" s="73" t="str">
        <f t="shared" si="0"/>
        <v>OK</v>
      </c>
    </row>
    <row r="25" spans="1:6" ht="15.75" customHeight="1">
      <c r="A25" s="9"/>
      <c r="B25" s="17"/>
      <c r="C25" s="9"/>
      <c r="D25" s="17"/>
      <c r="E25" s="66">
        <f t="shared" si="1"/>
        <v>28</v>
      </c>
      <c r="F25" s="73" t="str">
        <f t="shared" si="0"/>
        <v>OK</v>
      </c>
    </row>
    <row r="26" spans="1:6" ht="15.75" customHeight="1">
      <c r="A26" s="31"/>
      <c r="B26" s="88"/>
      <c r="C26" s="57"/>
      <c r="D26" s="88"/>
      <c r="E26" s="66">
        <f t="shared" si="1"/>
        <v>28</v>
      </c>
      <c r="F26" s="73" t="str">
        <f t="shared" si="0"/>
        <v>OK</v>
      </c>
    </row>
    <row r="27" spans="1:6" ht="15.75" customHeight="1">
      <c r="A27" s="9"/>
      <c r="B27" s="17"/>
      <c r="C27" s="9"/>
      <c r="D27" s="17"/>
      <c r="E27" s="66">
        <f t="shared" si="1"/>
        <v>28</v>
      </c>
      <c r="F27" s="73" t="str">
        <f t="shared" si="0"/>
        <v>OK</v>
      </c>
    </row>
    <row r="28" spans="1:6" ht="15.75" customHeight="1">
      <c r="A28" s="9"/>
      <c r="B28" s="17"/>
      <c r="C28" s="9"/>
      <c r="D28" s="17"/>
      <c r="E28" s="66">
        <f t="shared" si="1"/>
        <v>28</v>
      </c>
      <c r="F28" s="73" t="str">
        <f t="shared" si="0"/>
        <v>OK</v>
      </c>
    </row>
    <row r="29" spans="1:6" ht="15.75" customHeight="1">
      <c r="A29" s="9"/>
      <c r="B29" s="17"/>
      <c r="C29" s="9"/>
      <c r="D29" s="17"/>
      <c r="E29" s="66">
        <f t="shared" si="1"/>
        <v>28</v>
      </c>
      <c r="F29" s="73" t="str">
        <f t="shared" si="0"/>
        <v>OK</v>
      </c>
    </row>
    <row r="30" spans="1:6" ht="15.75" customHeight="1">
      <c r="A30" s="9"/>
      <c r="B30" s="17"/>
      <c r="C30" s="9"/>
      <c r="D30" s="17"/>
      <c r="E30" s="66">
        <f t="shared" si="1"/>
        <v>28</v>
      </c>
      <c r="F30" s="73" t="str">
        <f t="shared" si="0"/>
        <v>OK</v>
      </c>
    </row>
    <row r="31" spans="1:6" ht="15.75" customHeight="1">
      <c r="A31" s="9"/>
      <c r="B31" s="17"/>
      <c r="C31" s="9"/>
      <c r="D31" s="17"/>
      <c r="E31" s="66">
        <f t="shared" si="1"/>
        <v>28</v>
      </c>
      <c r="F31" s="73" t="str">
        <f t="shared" si="0"/>
        <v>OK</v>
      </c>
    </row>
    <row r="32" spans="1:6" ht="15.75" customHeight="1">
      <c r="A32" s="9"/>
      <c r="B32" s="17"/>
      <c r="C32" s="9"/>
      <c r="D32" s="17"/>
      <c r="E32" s="66">
        <f t="shared" si="1"/>
        <v>28</v>
      </c>
      <c r="F32" s="73" t="str">
        <f t="shared" si="0"/>
        <v>OK</v>
      </c>
    </row>
    <row r="33" spans="1:6" ht="15.75" customHeight="1">
      <c r="A33" s="9"/>
      <c r="B33" s="17"/>
      <c r="C33" s="9"/>
      <c r="D33" s="17"/>
      <c r="E33" s="66">
        <f t="shared" si="1"/>
        <v>28</v>
      </c>
      <c r="F33" s="73" t="str">
        <f t="shared" si="0"/>
        <v>OK</v>
      </c>
    </row>
    <row r="34" spans="1:6" ht="15.75" customHeight="1">
      <c r="A34" s="9"/>
      <c r="B34" s="17"/>
      <c r="C34" s="9"/>
      <c r="D34" s="17"/>
      <c r="E34" s="66">
        <f t="shared" si="1"/>
        <v>28</v>
      </c>
      <c r="F34" s="73" t="str">
        <f t="shared" si="0"/>
        <v>OK</v>
      </c>
    </row>
    <row r="35" spans="1:6" ht="15.75" customHeight="1">
      <c r="A35" s="9"/>
      <c r="B35" s="17"/>
      <c r="C35" s="9"/>
      <c r="D35" s="17"/>
      <c r="E35" s="66">
        <f t="shared" si="1"/>
        <v>28</v>
      </c>
      <c r="F35" s="73" t="str">
        <f t="shared" si="0"/>
        <v>OK</v>
      </c>
    </row>
    <row r="36" spans="1:6" ht="15.75" customHeight="1">
      <c r="F36" s="21"/>
    </row>
    <row r="37" spans="1:6" ht="15.75" customHeight="1">
      <c r="F37" s="21"/>
    </row>
    <row r="38" spans="1:6" ht="15.75" customHeight="1">
      <c r="F38" s="21"/>
    </row>
    <row r="39" spans="1:6" ht="15.75" customHeight="1">
      <c r="F39" s="21"/>
    </row>
    <row r="40" spans="1:6" ht="15.75" customHeight="1">
      <c r="F40" s="21"/>
    </row>
    <row r="41" spans="1:6" ht="15.75" customHeight="1">
      <c r="F41" s="21"/>
    </row>
    <row r="42" spans="1:6" ht="15.75" customHeight="1">
      <c r="F42" s="21"/>
    </row>
    <row r="43" spans="1:6" ht="15.75" customHeight="1">
      <c r="F43" s="21"/>
    </row>
    <row r="44" spans="1:6" ht="15.75" customHeight="1">
      <c r="F44" s="21"/>
    </row>
    <row r="45" spans="1:6" ht="15.75" customHeight="1">
      <c r="F45" s="21"/>
    </row>
    <row r="46" spans="1:6" ht="15.75" customHeight="1">
      <c r="F46" s="21"/>
    </row>
    <row r="47" spans="1:6" ht="15.75" customHeight="1">
      <c r="F47" s="21"/>
    </row>
    <row r="48" spans="1:6" ht="15.75" customHeight="1">
      <c r="F48" s="21"/>
    </row>
    <row r="49" spans="6:6" ht="15.75" customHeight="1">
      <c r="F49" s="21"/>
    </row>
    <row r="50" spans="6:6" ht="15.75" customHeight="1">
      <c r="F50" s="21"/>
    </row>
    <row r="51" spans="6:6" ht="15.75" customHeight="1">
      <c r="F51" s="21"/>
    </row>
    <row r="52" spans="6:6" ht="15.75" customHeight="1">
      <c r="F52" s="21"/>
    </row>
    <row r="53" spans="6:6" ht="15.75" customHeight="1">
      <c r="F53" s="21"/>
    </row>
    <row r="54" spans="6:6" ht="15.75" customHeight="1">
      <c r="F54" s="21"/>
    </row>
    <row r="55" spans="6:6" ht="15.75" customHeight="1">
      <c r="F55" s="21"/>
    </row>
    <row r="56" spans="6:6" ht="15.75" customHeight="1">
      <c r="F56" s="21"/>
    </row>
    <row r="57" spans="6:6" ht="15.75" customHeight="1">
      <c r="F57" s="21"/>
    </row>
    <row r="58" spans="6:6" ht="15.75" customHeight="1">
      <c r="F58" s="21"/>
    </row>
    <row r="59" spans="6:6" ht="15.75" customHeight="1">
      <c r="F59" s="21"/>
    </row>
    <row r="60" spans="6:6" ht="15.75" customHeight="1">
      <c r="F60" s="21"/>
    </row>
    <row r="61" spans="6:6" ht="15.75" customHeight="1">
      <c r="F61" s="21"/>
    </row>
    <row r="62" spans="6:6" ht="15.75" customHeight="1">
      <c r="F62" s="21"/>
    </row>
    <row r="63" spans="6:6" ht="15.75" customHeight="1">
      <c r="F63" s="21"/>
    </row>
    <row r="64" spans="6:6" ht="15.75" customHeight="1">
      <c r="F64" s="21"/>
    </row>
    <row r="65" spans="6:6" ht="15.75" customHeight="1">
      <c r="F65" s="21"/>
    </row>
    <row r="66" spans="6:6" ht="15.75" customHeight="1">
      <c r="F66" s="21"/>
    </row>
    <row r="67" spans="6:6" ht="15.75" customHeight="1">
      <c r="F67" s="21"/>
    </row>
    <row r="68" spans="6:6" ht="15.75" customHeight="1">
      <c r="F68" s="21"/>
    </row>
    <row r="69" spans="6:6" ht="15.75" customHeight="1">
      <c r="F69" s="21"/>
    </row>
    <row r="70" spans="6:6" ht="15.75" customHeight="1">
      <c r="F70" s="21"/>
    </row>
    <row r="71" spans="6:6" ht="15.75" customHeight="1">
      <c r="F71" s="21"/>
    </row>
    <row r="72" spans="6:6" ht="15.75" customHeight="1">
      <c r="F72" s="21"/>
    </row>
    <row r="73" spans="6:6" ht="15.75" customHeight="1">
      <c r="F73" s="21"/>
    </row>
    <row r="74" spans="6:6" ht="15.75" customHeight="1">
      <c r="F74" s="21"/>
    </row>
    <row r="75" spans="6:6" ht="15.75" customHeight="1">
      <c r="F75" s="21"/>
    </row>
    <row r="76" spans="6:6" ht="15.75" customHeight="1">
      <c r="F76" s="21"/>
    </row>
    <row r="77" spans="6:6" ht="15.75" customHeight="1">
      <c r="F77" s="21"/>
    </row>
    <row r="78" spans="6:6" ht="15.75" customHeight="1">
      <c r="F78" s="21"/>
    </row>
    <row r="79" spans="6:6" ht="15.75" customHeight="1">
      <c r="F79" s="21"/>
    </row>
    <row r="80" spans="6:6" ht="15.75" customHeight="1">
      <c r="F80" s="21"/>
    </row>
    <row r="81" spans="6:6" ht="15.75" customHeight="1">
      <c r="F81" s="21"/>
    </row>
    <row r="82" spans="6:6" ht="15.75" customHeight="1">
      <c r="F82" s="21"/>
    </row>
    <row r="83" spans="6:6" ht="15.75" customHeight="1">
      <c r="F83" s="21"/>
    </row>
    <row r="84" spans="6:6" ht="15.75" customHeight="1">
      <c r="F84" s="21"/>
    </row>
    <row r="85" spans="6:6" ht="15.75" customHeight="1">
      <c r="F85" s="21"/>
    </row>
    <row r="86" spans="6:6" ht="15.75" customHeight="1">
      <c r="F86" s="21"/>
    </row>
    <row r="87" spans="6:6" ht="15.75" customHeight="1">
      <c r="F87" s="21"/>
    </row>
    <row r="88" spans="6:6" ht="15.75" customHeight="1">
      <c r="F88" s="21"/>
    </row>
    <row r="89" spans="6:6" ht="15.75" customHeight="1">
      <c r="F89" s="21"/>
    </row>
    <row r="90" spans="6:6" ht="15.75" customHeight="1">
      <c r="F90" s="21"/>
    </row>
    <row r="91" spans="6:6" ht="15.75" customHeight="1">
      <c r="F91" s="21"/>
    </row>
    <row r="92" spans="6:6" ht="15.75" customHeight="1">
      <c r="F92" s="21"/>
    </row>
    <row r="93" spans="6:6" ht="15.75" customHeight="1">
      <c r="F93" s="21"/>
    </row>
    <row r="94" spans="6:6" ht="15.75" customHeight="1">
      <c r="F94" s="21"/>
    </row>
    <row r="95" spans="6:6" ht="15.75" customHeight="1">
      <c r="F95" s="21"/>
    </row>
    <row r="96" spans="6:6" ht="15.75" customHeight="1">
      <c r="F96" s="21"/>
    </row>
    <row r="97" spans="6:6" ht="15.75" customHeight="1">
      <c r="F97" s="21"/>
    </row>
    <row r="98" spans="6:6" ht="15.75" customHeight="1">
      <c r="F98" s="21"/>
    </row>
    <row r="99" spans="6:6" ht="15.75" customHeight="1">
      <c r="F99" s="21"/>
    </row>
    <row r="100" spans="6:6" ht="15.75" customHeight="1">
      <c r="F100" s="21"/>
    </row>
    <row r="101" spans="6:6" ht="15.75" customHeight="1">
      <c r="F101" s="21"/>
    </row>
    <row r="102" spans="6:6" ht="15.75" customHeight="1">
      <c r="F102" s="21"/>
    </row>
    <row r="103" spans="6:6" ht="15.75" customHeight="1">
      <c r="F103" s="21"/>
    </row>
    <row r="104" spans="6:6" ht="15.75" customHeight="1">
      <c r="F104" s="21"/>
    </row>
    <row r="105" spans="6:6" ht="15.75" customHeight="1">
      <c r="F105" s="21"/>
    </row>
    <row r="106" spans="6:6" ht="15.75" customHeight="1">
      <c r="F106" s="21"/>
    </row>
    <row r="107" spans="6:6" ht="15.75" customHeight="1">
      <c r="F107" s="21"/>
    </row>
    <row r="108" spans="6:6" ht="15.75" customHeight="1">
      <c r="F108" s="21"/>
    </row>
    <row r="109" spans="6:6" ht="15.75" customHeight="1">
      <c r="F109" s="21"/>
    </row>
    <row r="110" spans="6:6" ht="15.75" customHeight="1">
      <c r="F110" s="21"/>
    </row>
    <row r="111" spans="6:6" ht="15.75" customHeight="1">
      <c r="F111" s="21"/>
    </row>
    <row r="112" spans="6:6" ht="15.75" customHeight="1">
      <c r="F112" s="21"/>
    </row>
    <row r="113" spans="6:6" ht="15.75" customHeight="1">
      <c r="F113" s="21"/>
    </row>
    <row r="114" spans="6:6" ht="15.75" customHeight="1">
      <c r="F114" s="21"/>
    </row>
    <row r="115" spans="6:6" ht="15.75" customHeight="1">
      <c r="F115" s="21"/>
    </row>
    <row r="116" spans="6:6" ht="15.75" customHeight="1">
      <c r="F116" s="21"/>
    </row>
    <row r="117" spans="6:6" ht="15.75" customHeight="1">
      <c r="F117" s="21"/>
    </row>
    <row r="118" spans="6:6" ht="15.75" customHeight="1">
      <c r="F118" s="21"/>
    </row>
    <row r="119" spans="6:6" ht="15.75" customHeight="1">
      <c r="F119" s="21"/>
    </row>
    <row r="120" spans="6:6" ht="15.75" customHeight="1">
      <c r="F120" s="21"/>
    </row>
    <row r="121" spans="6:6" ht="15.75" customHeight="1">
      <c r="F121" s="21"/>
    </row>
    <row r="122" spans="6:6" ht="15.75" customHeight="1">
      <c r="F122" s="21"/>
    </row>
    <row r="123" spans="6:6" ht="15.75" customHeight="1">
      <c r="F123" s="21"/>
    </row>
    <row r="124" spans="6:6" ht="15.75" customHeight="1">
      <c r="F124" s="21"/>
    </row>
    <row r="125" spans="6:6" ht="15.75" customHeight="1">
      <c r="F125" s="21"/>
    </row>
    <row r="126" spans="6:6" ht="15.75" customHeight="1">
      <c r="F126" s="21"/>
    </row>
    <row r="127" spans="6:6" ht="15.75" customHeight="1">
      <c r="F127" s="21"/>
    </row>
    <row r="128" spans="6:6" ht="15.75" customHeight="1">
      <c r="F128" s="21"/>
    </row>
    <row r="129" spans="6:6" ht="15.75" customHeight="1">
      <c r="F129" s="21"/>
    </row>
    <row r="130" spans="6:6" ht="15.75" customHeight="1">
      <c r="F130" s="21"/>
    </row>
    <row r="131" spans="6:6" ht="15.75" customHeight="1">
      <c r="F131" s="21"/>
    </row>
    <row r="132" spans="6:6" ht="15.75" customHeight="1">
      <c r="F132" s="21"/>
    </row>
    <row r="133" spans="6:6" ht="15.75" customHeight="1">
      <c r="F133" s="21"/>
    </row>
    <row r="134" spans="6:6" ht="15.75" customHeight="1">
      <c r="F134" s="21"/>
    </row>
    <row r="135" spans="6:6" ht="15.75" customHeight="1">
      <c r="F135" s="21"/>
    </row>
    <row r="136" spans="6:6" ht="15.75" customHeight="1">
      <c r="F136" s="21"/>
    </row>
    <row r="137" spans="6:6" ht="15.75" customHeight="1">
      <c r="F137" s="21"/>
    </row>
    <row r="138" spans="6:6" ht="15.75" customHeight="1">
      <c r="F138" s="21"/>
    </row>
    <row r="139" spans="6:6" ht="15.75" customHeight="1">
      <c r="F139" s="21"/>
    </row>
    <row r="140" spans="6:6" ht="15.75" customHeight="1">
      <c r="F140" s="21"/>
    </row>
    <row r="141" spans="6:6" ht="15.75" customHeight="1">
      <c r="F141" s="21"/>
    </row>
    <row r="142" spans="6:6" ht="15.75" customHeight="1">
      <c r="F142" s="21"/>
    </row>
    <row r="143" spans="6:6" ht="15.75" customHeight="1">
      <c r="F143" s="21"/>
    </row>
    <row r="144" spans="6:6" ht="15.75" customHeight="1">
      <c r="F144" s="21"/>
    </row>
    <row r="145" spans="6:6" ht="15.75" customHeight="1">
      <c r="F145" s="21"/>
    </row>
    <row r="146" spans="6:6" ht="15.75" customHeight="1">
      <c r="F146" s="21"/>
    </row>
    <row r="147" spans="6:6" ht="15.75" customHeight="1">
      <c r="F147" s="21"/>
    </row>
    <row r="148" spans="6:6" ht="15.75" customHeight="1">
      <c r="F148" s="21"/>
    </row>
    <row r="149" spans="6:6" ht="15.75" customHeight="1">
      <c r="F149" s="21"/>
    </row>
    <row r="150" spans="6:6" ht="15.75" customHeight="1">
      <c r="F150" s="21"/>
    </row>
    <row r="151" spans="6:6" ht="15.75" customHeight="1">
      <c r="F151" s="21"/>
    </row>
    <row r="152" spans="6:6" ht="15.75" customHeight="1">
      <c r="F152" s="21"/>
    </row>
    <row r="153" spans="6:6" ht="15.75" customHeight="1">
      <c r="F153" s="21"/>
    </row>
    <row r="154" spans="6:6" ht="15.75" customHeight="1">
      <c r="F154" s="21"/>
    </row>
    <row r="155" spans="6:6" ht="15.75" customHeight="1">
      <c r="F155" s="21"/>
    </row>
    <row r="156" spans="6:6" ht="15.75" customHeight="1">
      <c r="F156" s="21"/>
    </row>
    <row r="157" spans="6:6" ht="15.75" customHeight="1">
      <c r="F157" s="21"/>
    </row>
    <row r="158" spans="6:6" ht="15.75" customHeight="1">
      <c r="F158" s="21"/>
    </row>
    <row r="159" spans="6:6" ht="15.75" customHeight="1">
      <c r="F159" s="21"/>
    </row>
    <row r="160" spans="6:6" ht="15.75" customHeight="1">
      <c r="F160" s="21"/>
    </row>
    <row r="161" spans="6:6" ht="15.75" customHeight="1">
      <c r="F161" s="21"/>
    </row>
    <row r="162" spans="6:6" ht="15.75" customHeight="1">
      <c r="F162" s="21"/>
    </row>
    <row r="163" spans="6:6" ht="15.75" customHeight="1">
      <c r="F163" s="21"/>
    </row>
    <row r="164" spans="6:6" ht="15.75" customHeight="1">
      <c r="F164" s="21"/>
    </row>
    <row r="165" spans="6:6" ht="15.75" customHeight="1">
      <c r="F165" s="21"/>
    </row>
    <row r="166" spans="6:6" ht="15.75" customHeight="1">
      <c r="F166" s="21"/>
    </row>
    <row r="167" spans="6:6" ht="15.75" customHeight="1">
      <c r="F167" s="21"/>
    </row>
    <row r="168" spans="6:6" ht="15.75" customHeight="1">
      <c r="F168" s="21"/>
    </row>
    <row r="169" spans="6:6" ht="15.75" customHeight="1">
      <c r="F169" s="21"/>
    </row>
    <row r="170" spans="6:6" ht="15.75" customHeight="1">
      <c r="F170" s="21"/>
    </row>
    <row r="171" spans="6:6" ht="15.75" customHeight="1">
      <c r="F171" s="21"/>
    </row>
    <row r="172" spans="6:6" ht="15.75" customHeight="1">
      <c r="F172" s="21"/>
    </row>
    <row r="173" spans="6:6" ht="15.75" customHeight="1">
      <c r="F173" s="21"/>
    </row>
    <row r="174" spans="6:6" ht="15.75" customHeight="1">
      <c r="F174" s="21"/>
    </row>
    <row r="175" spans="6:6" ht="15.75" customHeight="1">
      <c r="F175" s="21"/>
    </row>
    <row r="176" spans="6:6" ht="15.75" customHeight="1">
      <c r="F176" s="21"/>
    </row>
    <row r="177" spans="6:6" ht="15.75" customHeight="1">
      <c r="F177" s="21"/>
    </row>
    <row r="178" spans="6:6" ht="15.75" customHeight="1">
      <c r="F178" s="21"/>
    </row>
    <row r="179" spans="6:6" ht="15.75" customHeight="1">
      <c r="F179" s="21"/>
    </row>
    <row r="180" spans="6:6" ht="15.75" customHeight="1">
      <c r="F180" s="21"/>
    </row>
    <row r="181" spans="6:6" ht="15.75" customHeight="1">
      <c r="F181" s="21"/>
    </row>
    <row r="182" spans="6:6" ht="15.75" customHeight="1">
      <c r="F182" s="21"/>
    </row>
    <row r="183" spans="6:6" ht="15.75" customHeight="1">
      <c r="F183" s="21"/>
    </row>
    <row r="184" spans="6:6" ht="15.75" customHeight="1">
      <c r="F184" s="21"/>
    </row>
    <row r="185" spans="6:6" ht="15.75" customHeight="1">
      <c r="F185" s="21"/>
    </row>
    <row r="186" spans="6:6" ht="15.75" customHeight="1">
      <c r="F186" s="21"/>
    </row>
    <row r="187" spans="6:6" ht="15.75" customHeight="1">
      <c r="F187" s="21"/>
    </row>
    <row r="188" spans="6:6" ht="15.75" customHeight="1">
      <c r="F188" s="21"/>
    </row>
    <row r="189" spans="6:6" ht="15.75" customHeight="1">
      <c r="F189" s="21"/>
    </row>
    <row r="190" spans="6:6" ht="15.75" customHeight="1">
      <c r="F190" s="21"/>
    </row>
    <row r="191" spans="6:6" ht="15.75" customHeight="1">
      <c r="F191" s="21"/>
    </row>
    <row r="192" spans="6:6" ht="15.75" customHeight="1">
      <c r="F192" s="21"/>
    </row>
    <row r="193" spans="6:6" ht="15.75" customHeight="1">
      <c r="F193" s="21"/>
    </row>
    <row r="194" spans="6:6" ht="15.75" customHeight="1">
      <c r="F194" s="21"/>
    </row>
    <row r="195" spans="6:6" ht="15.75" customHeight="1">
      <c r="F195" s="21"/>
    </row>
    <row r="196" spans="6:6" ht="15.75" customHeight="1">
      <c r="F196" s="21"/>
    </row>
    <row r="197" spans="6:6" ht="15.75" customHeight="1">
      <c r="F197" s="21"/>
    </row>
    <row r="198" spans="6:6" ht="15.75" customHeight="1">
      <c r="F198" s="21"/>
    </row>
    <row r="199" spans="6:6" ht="15.75" customHeight="1">
      <c r="F199" s="21"/>
    </row>
    <row r="200" spans="6:6" ht="15.75" customHeight="1">
      <c r="F200" s="21"/>
    </row>
    <row r="201" spans="6:6" ht="15.75" customHeight="1">
      <c r="F201" s="21"/>
    </row>
    <row r="202" spans="6:6" ht="15.75" customHeight="1">
      <c r="F202" s="21"/>
    </row>
    <row r="203" spans="6:6" ht="15.75" customHeight="1">
      <c r="F203" s="21"/>
    </row>
    <row r="204" spans="6:6" ht="15.75" customHeight="1">
      <c r="F204" s="21"/>
    </row>
    <row r="205" spans="6:6" ht="15.75" customHeight="1">
      <c r="F205" s="21"/>
    </row>
    <row r="206" spans="6:6" ht="15.75" customHeight="1">
      <c r="F206" s="21"/>
    </row>
    <row r="207" spans="6:6" ht="15.75" customHeight="1">
      <c r="F207" s="21"/>
    </row>
    <row r="208" spans="6:6" ht="15.75" customHeight="1">
      <c r="F208" s="21"/>
    </row>
    <row r="209" spans="6:6" ht="15.75" customHeight="1">
      <c r="F209" s="21"/>
    </row>
    <row r="210" spans="6:6" ht="15.75" customHeight="1">
      <c r="F210" s="21"/>
    </row>
    <row r="211" spans="6:6" ht="15.75" customHeight="1">
      <c r="F211" s="21"/>
    </row>
    <row r="212" spans="6:6" ht="15.75" customHeight="1">
      <c r="F212" s="21"/>
    </row>
    <row r="213" spans="6:6" ht="15.75" customHeight="1">
      <c r="F213" s="21"/>
    </row>
    <row r="214" spans="6:6" ht="15.75" customHeight="1">
      <c r="F214" s="21"/>
    </row>
    <row r="215" spans="6:6" ht="15.75" customHeight="1">
      <c r="F215" s="21"/>
    </row>
    <row r="216" spans="6:6" ht="15.75" customHeight="1">
      <c r="F216" s="21"/>
    </row>
    <row r="217" spans="6:6" ht="15.75" customHeight="1">
      <c r="F217" s="21"/>
    </row>
    <row r="218" spans="6:6" ht="15.75" customHeight="1">
      <c r="F218" s="21"/>
    </row>
    <row r="219" spans="6:6" ht="15.75" customHeight="1">
      <c r="F219" s="21"/>
    </row>
    <row r="220" spans="6:6" ht="15.75" customHeight="1">
      <c r="F220" s="21"/>
    </row>
    <row r="221" spans="6:6" ht="15.75" customHeight="1">
      <c r="F221" s="21"/>
    </row>
    <row r="222" spans="6:6" ht="15.75" customHeight="1">
      <c r="F222" s="21"/>
    </row>
    <row r="223" spans="6:6" ht="15.75" customHeight="1">
      <c r="F223" s="21"/>
    </row>
    <row r="224" spans="6:6" ht="15.75" customHeight="1">
      <c r="F224" s="21"/>
    </row>
    <row r="225" spans="6:6" ht="15.75" customHeight="1">
      <c r="F225" s="21"/>
    </row>
    <row r="226" spans="6:6" ht="15.75" customHeight="1">
      <c r="F226" s="21"/>
    </row>
    <row r="227" spans="6:6" ht="15.75" customHeight="1">
      <c r="F227" s="21"/>
    </row>
    <row r="228" spans="6:6" ht="15.75" customHeight="1">
      <c r="F228" s="21"/>
    </row>
    <row r="229" spans="6:6" ht="15.75" customHeight="1">
      <c r="F229" s="21"/>
    </row>
    <row r="230" spans="6:6" ht="15.75" customHeight="1">
      <c r="F230" s="21"/>
    </row>
    <row r="231" spans="6:6" ht="15.75" customHeight="1">
      <c r="F231" s="21"/>
    </row>
    <row r="232" spans="6:6" ht="15.75" customHeight="1">
      <c r="F232" s="21"/>
    </row>
    <row r="233" spans="6:6" ht="15.75" customHeight="1">
      <c r="F233" s="21"/>
    </row>
    <row r="234" spans="6:6" ht="15.75" customHeight="1">
      <c r="F234" s="21"/>
    </row>
    <row r="235" spans="6:6" ht="15.75" customHeight="1">
      <c r="F235" s="21"/>
    </row>
    <row r="236" spans="6:6" ht="15.75" customHeight="1"/>
    <row r="237" spans="6:6" ht="15.75" customHeight="1"/>
    <row r="238" spans="6:6" ht="15.75" customHeight="1"/>
    <row r="239" spans="6:6" ht="15.75" customHeight="1"/>
    <row r="240" spans="6: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19" priority="1" operator="containsText" text="Último">
      <formula>NOT(ISERROR(SEARCH(("Último"),(F9))))</formula>
    </cfRule>
  </conditionalFormatting>
  <conditionalFormatting sqref="F9:F35">
    <cfRule type="containsText" dxfId="18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17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16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22.7109375" customWidth="1"/>
    <col min="2" max="3" width="22.140625" customWidth="1"/>
    <col min="4" max="4" width="11" customWidth="1"/>
    <col min="5" max="5" width="8.85546875" customWidth="1"/>
    <col min="6" max="6" width="8.5703125" customWidth="1"/>
    <col min="7" max="26" width="12.5703125" customWidth="1"/>
  </cols>
  <sheetData>
    <row r="1" spans="1:26" ht="12.75" customHeight="1">
      <c r="A1" s="9" t="s">
        <v>22</v>
      </c>
      <c r="B1" s="17">
        <f>GERAL!D1</f>
        <v>0</v>
      </c>
      <c r="C1" s="19"/>
      <c r="D1" s="19"/>
      <c r="E1" s="19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2.75" customHeight="1">
      <c r="A2" s="9" t="s">
        <v>25</v>
      </c>
      <c r="B2" s="17" t="str">
        <f>GERAL!D2</f>
        <v>23078.559544/2023-80</v>
      </c>
      <c r="C2" s="19"/>
      <c r="D2" s="19"/>
      <c r="E2" s="19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2.75" customHeight="1">
      <c r="A3" s="19"/>
      <c r="B3" s="25"/>
      <c r="C3" s="19"/>
      <c r="D3" s="19"/>
      <c r="E3" s="19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2.75" customHeight="1">
      <c r="A4" s="31" t="s">
        <v>26</v>
      </c>
      <c r="B4" s="35">
        <f>GERAL!A12</f>
        <v>38</v>
      </c>
      <c r="C4" s="19"/>
      <c r="D4" s="19"/>
      <c r="E4" s="1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03.5" customHeight="1">
      <c r="A5" s="38" t="s">
        <v>29</v>
      </c>
      <c r="B5" s="217" t="str">
        <f>GERAL!B12</f>
        <v>MÁSCARA PROTEÇÃO RESP. C/ ANVISA, MODELO RESPIRADOR DOBRÁVEL, TIPO BICO DE PATO, MATERIAL CAMADAS FIBRAS SINTÉTICAS, FILTRO EFICIÊNCIA FILTRAÇÃO MÍN. 94% S, CLASSE PFF2, N95 OU EQUIVALENTE, ADICIONAL CARVÃO ATIVADO, COMPONENTE CLIPE NASAL, TIPO FIXAÇÃO TIRAS VEDAÇÃO ANATÔMICA, ADICIONAL 2 C/ VÁLVULA, COR C/ COR, TAMANHO ADULTO, ESTERILIDADE DESCARTÁVEL</v>
      </c>
      <c r="C5" s="218"/>
      <c r="D5" s="218"/>
      <c r="E5" s="219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2.75" customHeight="1">
      <c r="A6" s="47" t="s">
        <v>30</v>
      </c>
      <c r="B6" s="50">
        <f>GERAL!C12</f>
        <v>1300</v>
      </c>
      <c r="C6" s="9" t="s">
        <v>32</v>
      </c>
      <c r="D6" s="54">
        <f>GERAL!E12</f>
        <v>3.66</v>
      </c>
      <c r="E6" s="1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2.75" customHeight="1">
      <c r="A7" s="19"/>
      <c r="B7" s="25"/>
      <c r="C7" s="19"/>
      <c r="D7" s="19"/>
      <c r="E7" s="19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2.75" customHeight="1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2.75" customHeight="1">
      <c r="A9" s="57"/>
      <c r="B9" s="208">
        <v>1300</v>
      </c>
      <c r="C9" s="206" t="s">
        <v>68</v>
      </c>
      <c r="D9" s="60"/>
      <c r="E9" s="66">
        <f>B6-B9</f>
        <v>0</v>
      </c>
      <c r="F9" s="73" t="str">
        <f t="shared" ref="F9:F35" si="0">IF(E9=1,"Último",IF(E9=0,"Terminou","OK"))</f>
        <v>Terminou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2.75" customHeight="1">
      <c r="A10" s="57"/>
      <c r="B10" s="58"/>
      <c r="C10" s="57"/>
      <c r="D10" s="9"/>
      <c r="E10" s="66">
        <f t="shared" ref="E10:E35" si="1">E9-B10</f>
        <v>0</v>
      </c>
      <c r="F10" s="73" t="str">
        <f t="shared" si="0"/>
        <v>Terminou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2.75" customHeight="1">
      <c r="A11" s="57"/>
      <c r="B11" s="58"/>
      <c r="C11" s="57"/>
      <c r="D11" s="60"/>
      <c r="E11" s="66">
        <f t="shared" si="1"/>
        <v>0</v>
      </c>
      <c r="F11" s="73" t="str">
        <f t="shared" si="0"/>
        <v>Terminou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2.75" customHeight="1">
      <c r="A12" s="57"/>
      <c r="B12" s="58"/>
      <c r="C12" s="57"/>
      <c r="D12" s="60"/>
      <c r="E12" s="66">
        <f t="shared" si="1"/>
        <v>0</v>
      </c>
      <c r="F12" s="73" t="str">
        <f t="shared" si="0"/>
        <v>Terminou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2.75" customHeight="1">
      <c r="A13" s="9"/>
      <c r="B13" s="17"/>
      <c r="C13" s="9"/>
      <c r="D13" s="60"/>
      <c r="E13" s="66">
        <f t="shared" si="1"/>
        <v>0</v>
      </c>
      <c r="F13" s="73" t="str">
        <f t="shared" si="0"/>
        <v>Terminou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2.75" customHeight="1">
      <c r="A14" s="9"/>
      <c r="B14" s="17"/>
      <c r="C14" s="9"/>
      <c r="D14" s="60"/>
      <c r="E14" s="66">
        <f t="shared" si="1"/>
        <v>0</v>
      </c>
      <c r="F14" s="73" t="str">
        <f t="shared" si="0"/>
        <v>Terminou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2.75" customHeight="1">
      <c r="A15" s="9"/>
      <c r="B15" s="17"/>
      <c r="C15" s="9"/>
      <c r="D15" s="60"/>
      <c r="E15" s="66">
        <f t="shared" si="1"/>
        <v>0</v>
      </c>
      <c r="F15" s="73" t="str">
        <f t="shared" si="0"/>
        <v>Terminou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.75" customHeight="1">
      <c r="A16" s="9"/>
      <c r="B16" s="17"/>
      <c r="C16" s="9"/>
      <c r="D16" s="17"/>
      <c r="E16" s="66">
        <f t="shared" si="1"/>
        <v>0</v>
      </c>
      <c r="F16" s="73" t="str">
        <f t="shared" si="0"/>
        <v>Terminou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.75" customHeight="1">
      <c r="A17" s="9"/>
      <c r="B17" s="17"/>
      <c r="C17" s="9"/>
      <c r="D17" s="17"/>
      <c r="E17" s="66">
        <f t="shared" si="1"/>
        <v>0</v>
      </c>
      <c r="F17" s="73" t="str">
        <f t="shared" si="0"/>
        <v>Terminou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.75" customHeight="1">
      <c r="A18" s="9"/>
      <c r="B18" s="17"/>
      <c r="C18" s="9"/>
      <c r="D18" s="17"/>
      <c r="E18" s="66">
        <f t="shared" si="1"/>
        <v>0</v>
      </c>
      <c r="F18" s="73" t="str">
        <f t="shared" si="0"/>
        <v>Terminou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.75" customHeight="1">
      <c r="A19" s="9"/>
      <c r="B19" s="17"/>
      <c r="C19" s="9"/>
      <c r="D19" s="17"/>
      <c r="E19" s="66">
        <f t="shared" si="1"/>
        <v>0</v>
      </c>
      <c r="F19" s="73" t="str">
        <f t="shared" si="0"/>
        <v>Terminou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.75" customHeight="1">
      <c r="A20" s="9"/>
      <c r="B20" s="17"/>
      <c r="C20" s="9"/>
      <c r="D20" s="17"/>
      <c r="E20" s="66">
        <f t="shared" si="1"/>
        <v>0</v>
      </c>
      <c r="F20" s="73" t="str">
        <f t="shared" si="0"/>
        <v>Terminou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.75" customHeight="1">
      <c r="A21" s="9"/>
      <c r="B21" s="17"/>
      <c r="C21" s="9"/>
      <c r="D21" s="17"/>
      <c r="E21" s="66">
        <f t="shared" si="1"/>
        <v>0</v>
      </c>
      <c r="F21" s="73" t="str">
        <f t="shared" si="0"/>
        <v>Terminou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.75" customHeight="1">
      <c r="A22" s="9"/>
      <c r="B22" s="17"/>
      <c r="C22" s="9"/>
      <c r="D22" s="17"/>
      <c r="E22" s="66">
        <f t="shared" si="1"/>
        <v>0</v>
      </c>
      <c r="F22" s="73" t="str">
        <f t="shared" si="0"/>
        <v>Terminou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.75" customHeight="1">
      <c r="A23" s="9"/>
      <c r="B23" s="17"/>
      <c r="C23" s="9"/>
      <c r="D23" s="17"/>
      <c r="E23" s="66">
        <f t="shared" si="1"/>
        <v>0</v>
      </c>
      <c r="F23" s="73" t="str">
        <f t="shared" si="0"/>
        <v>Terminou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.75" customHeight="1">
      <c r="A24" s="9"/>
      <c r="B24" s="17"/>
      <c r="C24" s="9"/>
      <c r="D24" s="17"/>
      <c r="E24" s="66">
        <f t="shared" si="1"/>
        <v>0</v>
      </c>
      <c r="F24" s="73" t="str">
        <f t="shared" si="0"/>
        <v>Terminou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.75" customHeight="1">
      <c r="A25" s="9"/>
      <c r="B25" s="17"/>
      <c r="C25" s="9"/>
      <c r="D25" s="17"/>
      <c r="E25" s="66">
        <f t="shared" si="1"/>
        <v>0</v>
      </c>
      <c r="F25" s="73" t="str">
        <f t="shared" si="0"/>
        <v>Terminou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.75" customHeight="1">
      <c r="A26" s="31"/>
      <c r="B26" s="88"/>
      <c r="C26" s="57"/>
      <c r="D26" s="88"/>
      <c r="E26" s="66">
        <f t="shared" si="1"/>
        <v>0</v>
      </c>
      <c r="F26" s="73" t="str">
        <f t="shared" si="0"/>
        <v>Terminou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.75" customHeight="1">
      <c r="A27" s="9"/>
      <c r="B27" s="17"/>
      <c r="C27" s="9"/>
      <c r="D27" s="17"/>
      <c r="E27" s="66">
        <f t="shared" si="1"/>
        <v>0</v>
      </c>
      <c r="F27" s="73" t="str">
        <f t="shared" si="0"/>
        <v>Terminou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.75" customHeight="1">
      <c r="A28" s="9"/>
      <c r="B28" s="17"/>
      <c r="C28" s="9"/>
      <c r="D28" s="17"/>
      <c r="E28" s="66">
        <f t="shared" si="1"/>
        <v>0</v>
      </c>
      <c r="F28" s="73" t="str">
        <f t="shared" si="0"/>
        <v>Terminou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.75" customHeight="1">
      <c r="A29" s="9"/>
      <c r="B29" s="17"/>
      <c r="C29" s="9"/>
      <c r="D29" s="17"/>
      <c r="E29" s="66">
        <f t="shared" si="1"/>
        <v>0</v>
      </c>
      <c r="F29" s="73" t="str">
        <f t="shared" si="0"/>
        <v>Terminou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9"/>
      <c r="B30" s="17"/>
      <c r="C30" s="9"/>
      <c r="D30" s="17"/>
      <c r="E30" s="66">
        <f t="shared" si="1"/>
        <v>0</v>
      </c>
      <c r="F30" s="73" t="str">
        <f t="shared" si="0"/>
        <v>Terminou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.75" customHeight="1">
      <c r="A31" s="9"/>
      <c r="B31" s="17"/>
      <c r="C31" s="9"/>
      <c r="D31" s="17"/>
      <c r="E31" s="66">
        <f t="shared" si="1"/>
        <v>0</v>
      </c>
      <c r="F31" s="73" t="str">
        <f t="shared" si="0"/>
        <v>Terminou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.75" customHeight="1">
      <c r="A32" s="9"/>
      <c r="B32" s="17"/>
      <c r="C32" s="9"/>
      <c r="D32" s="17"/>
      <c r="E32" s="66">
        <f t="shared" si="1"/>
        <v>0</v>
      </c>
      <c r="F32" s="73" t="str">
        <f t="shared" si="0"/>
        <v>Terminou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.75" customHeight="1">
      <c r="A33" s="9"/>
      <c r="B33" s="17"/>
      <c r="C33" s="9"/>
      <c r="D33" s="17"/>
      <c r="E33" s="66">
        <f t="shared" si="1"/>
        <v>0</v>
      </c>
      <c r="F33" s="73" t="str">
        <f t="shared" si="0"/>
        <v>Terminou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.75" customHeight="1">
      <c r="A34" s="9"/>
      <c r="B34" s="17"/>
      <c r="C34" s="9"/>
      <c r="D34" s="17"/>
      <c r="E34" s="66">
        <f t="shared" si="1"/>
        <v>0</v>
      </c>
      <c r="F34" s="73" t="str">
        <f t="shared" si="0"/>
        <v>Terminou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.75" customHeight="1">
      <c r="A35" s="9"/>
      <c r="B35" s="17"/>
      <c r="C35" s="9"/>
      <c r="D35" s="17"/>
      <c r="E35" s="66">
        <f t="shared" si="1"/>
        <v>0</v>
      </c>
      <c r="F35" s="73" t="str">
        <f t="shared" si="0"/>
        <v>Terminou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15" priority="1" operator="containsText" text="Último">
      <formula>NOT(ISERROR(SEARCH(("Último"),(F9))))</formula>
    </cfRule>
  </conditionalFormatting>
  <conditionalFormatting sqref="F9:F35">
    <cfRule type="containsText" dxfId="14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13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12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22.7109375" customWidth="1"/>
    <col min="2" max="3" width="22.140625" customWidth="1"/>
    <col min="4" max="4" width="11" customWidth="1"/>
    <col min="5" max="5" width="8.85546875" customWidth="1"/>
    <col min="6" max="6" width="8.5703125" customWidth="1"/>
    <col min="7" max="26" width="12.5703125" customWidth="1"/>
  </cols>
  <sheetData>
    <row r="1" spans="1:26" ht="12.75" customHeight="1">
      <c r="A1" s="9" t="s">
        <v>22</v>
      </c>
      <c r="B1" s="17">
        <f>GERAL!D1</f>
        <v>0</v>
      </c>
      <c r="C1" s="19"/>
      <c r="D1" s="19"/>
      <c r="E1" s="19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2.75" customHeight="1">
      <c r="A2" s="9" t="s">
        <v>25</v>
      </c>
      <c r="B2" s="17" t="str">
        <f>GERAL!D2</f>
        <v>23078.559544/2023-80</v>
      </c>
      <c r="C2" s="19"/>
      <c r="D2" s="19"/>
      <c r="E2" s="19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2.75" customHeight="1">
      <c r="A3" s="19"/>
      <c r="B3" s="25"/>
      <c r="C3" s="19"/>
      <c r="D3" s="19"/>
      <c r="E3" s="19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2.75" customHeight="1">
      <c r="A4" s="31" t="s">
        <v>26</v>
      </c>
      <c r="B4" s="35">
        <f>GERAL!A13</f>
        <v>42</v>
      </c>
      <c r="C4" s="19"/>
      <c r="D4" s="19"/>
      <c r="E4" s="1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03.5" customHeight="1">
      <c r="A5" s="38" t="s">
        <v>29</v>
      </c>
      <c r="B5" s="217" t="str">
        <f>GERAL!B13</f>
        <v>ÓCULOS PROTEÇÃO, MATERIAL ARMAÇÃO POLICARBONATO, TIPO PROTEÇÃO LATERAL/ FRONTAL, TIPO LENTE ANTI-RISCO, COR LENTE INCOLOR, APLICAÇÃO PROTEÇÃO GERAL, CARACTERÍSTICAS ADICIONAIS COM HASTE DOBRÁVEL E REGULÁVEL</v>
      </c>
      <c r="C5" s="218"/>
      <c r="D5" s="218"/>
      <c r="E5" s="219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2.75" customHeight="1">
      <c r="A6" s="47" t="s">
        <v>30</v>
      </c>
      <c r="B6" s="50">
        <f>GERAL!C13</f>
        <v>220</v>
      </c>
      <c r="C6" s="9" t="s">
        <v>32</v>
      </c>
      <c r="D6" s="54">
        <f>GERAL!E13</f>
        <v>4.68</v>
      </c>
      <c r="E6" s="1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2.75" customHeight="1">
      <c r="A7" s="19"/>
      <c r="B7" s="25"/>
      <c r="C7" s="19"/>
      <c r="D7" s="19"/>
      <c r="E7" s="19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2.75" customHeight="1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2.75" customHeight="1">
      <c r="A9" s="57"/>
      <c r="B9" s="58"/>
      <c r="C9" s="57"/>
      <c r="D9" s="60"/>
      <c r="E9" s="66">
        <f>B6-B9</f>
        <v>220</v>
      </c>
      <c r="F9" s="73" t="str">
        <f t="shared" ref="F9:F35" si="0">IF(E9=1,"Último",IF(E9=0,"Terminou","OK"))</f>
        <v>OK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2.75" customHeight="1">
      <c r="A10" s="57"/>
      <c r="B10" s="58"/>
      <c r="C10" s="57"/>
      <c r="D10" s="9"/>
      <c r="E10" s="66">
        <f t="shared" ref="E10:E35" si="1">E9-B10</f>
        <v>220</v>
      </c>
      <c r="F10" s="73" t="str">
        <f t="shared" si="0"/>
        <v>OK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2.75" customHeight="1">
      <c r="A11" s="57"/>
      <c r="B11" s="58"/>
      <c r="C11" s="57"/>
      <c r="D11" s="60"/>
      <c r="E11" s="66">
        <f t="shared" si="1"/>
        <v>220</v>
      </c>
      <c r="F11" s="73" t="str">
        <f t="shared" si="0"/>
        <v>OK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2.75" customHeight="1">
      <c r="A12" s="57"/>
      <c r="B12" s="58"/>
      <c r="C12" s="57"/>
      <c r="D12" s="60"/>
      <c r="E12" s="66">
        <f t="shared" si="1"/>
        <v>220</v>
      </c>
      <c r="F12" s="73" t="str">
        <f t="shared" si="0"/>
        <v>OK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2.75" customHeight="1">
      <c r="A13" s="9"/>
      <c r="B13" s="17"/>
      <c r="C13" s="9"/>
      <c r="D13" s="60"/>
      <c r="E13" s="66">
        <f t="shared" si="1"/>
        <v>220</v>
      </c>
      <c r="F13" s="73" t="str">
        <f t="shared" si="0"/>
        <v>OK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2.75" customHeight="1">
      <c r="A14" s="9"/>
      <c r="B14" s="17"/>
      <c r="C14" s="9"/>
      <c r="D14" s="60"/>
      <c r="E14" s="66">
        <f t="shared" si="1"/>
        <v>220</v>
      </c>
      <c r="F14" s="73" t="str">
        <f t="shared" si="0"/>
        <v>OK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2.75" customHeight="1">
      <c r="A15" s="9"/>
      <c r="B15" s="17"/>
      <c r="C15" s="9"/>
      <c r="D15" s="60"/>
      <c r="E15" s="66">
        <f t="shared" si="1"/>
        <v>220</v>
      </c>
      <c r="F15" s="73" t="str">
        <f t="shared" si="0"/>
        <v>OK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.75" customHeight="1">
      <c r="A16" s="9"/>
      <c r="B16" s="17"/>
      <c r="C16" s="9"/>
      <c r="D16" s="17"/>
      <c r="E16" s="66">
        <f t="shared" si="1"/>
        <v>220</v>
      </c>
      <c r="F16" s="73" t="str">
        <f t="shared" si="0"/>
        <v>OK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.75" customHeight="1">
      <c r="A17" s="9"/>
      <c r="B17" s="17"/>
      <c r="C17" s="9"/>
      <c r="D17" s="17"/>
      <c r="E17" s="66">
        <f t="shared" si="1"/>
        <v>220</v>
      </c>
      <c r="F17" s="73" t="str">
        <f t="shared" si="0"/>
        <v>OK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.75" customHeight="1">
      <c r="A18" s="9"/>
      <c r="B18" s="17"/>
      <c r="C18" s="9"/>
      <c r="D18" s="17"/>
      <c r="E18" s="66">
        <f t="shared" si="1"/>
        <v>220</v>
      </c>
      <c r="F18" s="73" t="str">
        <f t="shared" si="0"/>
        <v>OK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.75" customHeight="1">
      <c r="A19" s="9"/>
      <c r="B19" s="17"/>
      <c r="C19" s="9"/>
      <c r="D19" s="17"/>
      <c r="E19" s="66">
        <f t="shared" si="1"/>
        <v>220</v>
      </c>
      <c r="F19" s="73" t="str">
        <f t="shared" si="0"/>
        <v>OK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.75" customHeight="1">
      <c r="A20" s="9"/>
      <c r="B20" s="17"/>
      <c r="C20" s="9"/>
      <c r="D20" s="17"/>
      <c r="E20" s="66">
        <f t="shared" si="1"/>
        <v>220</v>
      </c>
      <c r="F20" s="73" t="str">
        <f t="shared" si="0"/>
        <v>OK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.75" customHeight="1">
      <c r="A21" s="9"/>
      <c r="B21" s="17"/>
      <c r="C21" s="9"/>
      <c r="D21" s="17"/>
      <c r="E21" s="66">
        <f t="shared" si="1"/>
        <v>220</v>
      </c>
      <c r="F21" s="73" t="str">
        <f t="shared" si="0"/>
        <v>OK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.75" customHeight="1">
      <c r="A22" s="9"/>
      <c r="B22" s="17"/>
      <c r="C22" s="9"/>
      <c r="D22" s="17"/>
      <c r="E22" s="66">
        <f t="shared" si="1"/>
        <v>220</v>
      </c>
      <c r="F22" s="73" t="str">
        <f t="shared" si="0"/>
        <v>OK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.75" customHeight="1">
      <c r="A23" s="9"/>
      <c r="B23" s="17"/>
      <c r="C23" s="9"/>
      <c r="D23" s="17"/>
      <c r="E23" s="66">
        <f t="shared" si="1"/>
        <v>220</v>
      </c>
      <c r="F23" s="73" t="str">
        <f t="shared" si="0"/>
        <v>OK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.75" customHeight="1">
      <c r="A24" s="9"/>
      <c r="B24" s="17"/>
      <c r="C24" s="9"/>
      <c r="D24" s="17"/>
      <c r="E24" s="66">
        <f t="shared" si="1"/>
        <v>220</v>
      </c>
      <c r="F24" s="73" t="str">
        <f t="shared" si="0"/>
        <v>OK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.75" customHeight="1">
      <c r="A25" s="9"/>
      <c r="B25" s="17"/>
      <c r="C25" s="9"/>
      <c r="D25" s="17"/>
      <c r="E25" s="66">
        <f t="shared" si="1"/>
        <v>220</v>
      </c>
      <c r="F25" s="73" t="str">
        <f t="shared" si="0"/>
        <v>OK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.75" customHeight="1">
      <c r="A26" s="31"/>
      <c r="B26" s="88"/>
      <c r="C26" s="57"/>
      <c r="D26" s="88"/>
      <c r="E26" s="66">
        <f t="shared" si="1"/>
        <v>220</v>
      </c>
      <c r="F26" s="73" t="str">
        <f t="shared" si="0"/>
        <v>OK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.75" customHeight="1">
      <c r="A27" s="9"/>
      <c r="B27" s="17"/>
      <c r="C27" s="9"/>
      <c r="D27" s="17"/>
      <c r="E27" s="66">
        <f t="shared" si="1"/>
        <v>220</v>
      </c>
      <c r="F27" s="73" t="str">
        <f t="shared" si="0"/>
        <v>OK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.75" customHeight="1">
      <c r="A28" s="9"/>
      <c r="B28" s="17"/>
      <c r="C28" s="9"/>
      <c r="D28" s="17"/>
      <c r="E28" s="66">
        <f t="shared" si="1"/>
        <v>220</v>
      </c>
      <c r="F28" s="73" t="str">
        <f t="shared" si="0"/>
        <v>OK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.75" customHeight="1">
      <c r="A29" s="9"/>
      <c r="B29" s="17"/>
      <c r="C29" s="9"/>
      <c r="D29" s="17"/>
      <c r="E29" s="66">
        <f t="shared" si="1"/>
        <v>220</v>
      </c>
      <c r="F29" s="73" t="str">
        <f t="shared" si="0"/>
        <v>OK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9"/>
      <c r="B30" s="17"/>
      <c r="C30" s="9"/>
      <c r="D30" s="17"/>
      <c r="E30" s="66">
        <f t="shared" si="1"/>
        <v>220</v>
      </c>
      <c r="F30" s="73" t="str">
        <f t="shared" si="0"/>
        <v>OK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.75" customHeight="1">
      <c r="A31" s="9"/>
      <c r="B31" s="17"/>
      <c r="C31" s="9"/>
      <c r="D31" s="17"/>
      <c r="E31" s="66">
        <f t="shared" si="1"/>
        <v>220</v>
      </c>
      <c r="F31" s="73" t="str">
        <f t="shared" si="0"/>
        <v>OK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.75" customHeight="1">
      <c r="A32" s="9"/>
      <c r="B32" s="17"/>
      <c r="C32" s="9"/>
      <c r="D32" s="17"/>
      <c r="E32" s="66">
        <f t="shared" si="1"/>
        <v>220</v>
      </c>
      <c r="F32" s="73" t="str">
        <f t="shared" si="0"/>
        <v>OK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.75" customHeight="1">
      <c r="A33" s="9"/>
      <c r="B33" s="17"/>
      <c r="C33" s="9"/>
      <c r="D33" s="17"/>
      <c r="E33" s="66">
        <f t="shared" si="1"/>
        <v>220</v>
      </c>
      <c r="F33" s="73" t="str">
        <f t="shared" si="0"/>
        <v>OK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.75" customHeight="1">
      <c r="A34" s="9"/>
      <c r="B34" s="17"/>
      <c r="C34" s="9"/>
      <c r="D34" s="17"/>
      <c r="E34" s="66">
        <f t="shared" si="1"/>
        <v>220</v>
      </c>
      <c r="F34" s="73" t="str">
        <f t="shared" si="0"/>
        <v>OK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.75" customHeight="1">
      <c r="A35" s="9"/>
      <c r="B35" s="17"/>
      <c r="C35" s="9"/>
      <c r="D35" s="17"/>
      <c r="E35" s="66">
        <f t="shared" si="1"/>
        <v>220</v>
      </c>
      <c r="F35" s="73" t="str">
        <f t="shared" si="0"/>
        <v>OK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11" priority="1" operator="containsText" text="Último">
      <formula>NOT(ISERROR(SEARCH(("Último"),(F9))))</formula>
    </cfRule>
  </conditionalFormatting>
  <conditionalFormatting sqref="F9:F35">
    <cfRule type="containsText" dxfId="10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9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8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34.28515625" customWidth="1"/>
    <col min="2" max="2" width="22.140625" customWidth="1"/>
    <col min="3" max="3" width="32.5703125" customWidth="1"/>
    <col min="4" max="4" width="11" customWidth="1"/>
    <col min="5" max="5" width="8.85546875" customWidth="1"/>
    <col min="6" max="6" width="10.28515625" customWidth="1"/>
    <col min="7" max="26" width="12.5703125" customWidth="1"/>
  </cols>
  <sheetData>
    <row r="1" spans="1:26" ht="12.75" customHeight="1">
      <c r="A1" s="9" t="s">
        <v>22</v>
      </c>
      <c r="B1" s="17">
        <f>GERAL!D1</f>
        <v>0</v>
      </c>
      <c r="C1" s="19"/>
      <c r="D1" s="19"/>
      <c r="E1" s="19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2.75" customHeight="1">
      <c r="A2" s="9" t="s">
        <v>25</v>
      </c>
      <c r="B2" s="17" t="str">
        <f>GERAL!D2</f>
        <v>23078.559544/2023-80</v>
      </c>
      <c r="C2" s="19"/>
      <c r="D2" s="19"/>
      <c r="E2" s="19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2.75" customHeight="1">
      <c r="A3" s="19"/>
      <c r="B3" s="25"/>
      <c r="C3" s="19"/>
      <c r="D3" s="19"/>
      <c r="E3" s="19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2.75" customHeight="1">
      <c r="A4" s="31" t="s">
        <v>26</v>
      </c>
      <c r="B4" s="35">
        <f>GERAL!A14</f>
        <v>49</v>
      </c>
      <c r="C4" s="19"/>
      <c r="D4" s="19"/>
      <c r="E4" s="1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03.5" customHeight="1">
      <c r="A5" s="38" t="s">
        <v>29</v>
      </c>
      <c r="B5" s="217" t="str">
        <f>GERAL!B14</f>
        <v>RESPIRADOR, MATERIAL ELASTÔMERO, TAMANHO PEÇA FACIAL MÉDIO, APLICAÇÃO POEIRA, NÉVOA, FUMO, VAPOR E AGENTES BIOLÓGICOS, CARACTERÍSTICAS ADICIONAIS TIRAS P/ FIXAÇÃO, TIPO FACIAL INTEIRA, TIPO USO REUTILIZÁVEL, QUANTIDADE VÁLVULAS VÁLVULA DE EXALAÇÃO, E FILTRO INTERNO EM CARTUCHO</v>
      </c>
      <c r="C5" s="218"/>
      <c r="D5" s="218"/>
      <c r="E5" s="219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2.75" customHeight="1">
      <c r="A6" s="47" t="s">
        <v>30</v>
      </c>
      <c r="B6" s="212">
        <f>GERAL!C14</f>
        <v>25</v>
      </c>
      <c r="C6" s="9" t="s">
        <v>32</v>
      </c>
      <c r="D6" s="54">
        <f>GERAL!E14</f>
        <v>937.02</v>
      </c>
      <c r="E6" s="1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2.75" customHeight="1">
      <c r="A7" s="19"/>
      <c r="B7" s="25"/>
      <c r="C7" s="19"/>
      <c r="D7" s="19"/>
      <c r="E7" s="19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2.75" customHeight="1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2.75" customHeight="1">
      <c r="A9" s="206" t="s">
        <v>7</v>
      </c>
      <c r="B9" s="208">
        <v>1</v>
      </c>
      <c r="C9" s="206" t="s">
        <v>69</v>
      </c>
      <c r="D9" s="60"/>
      <c r="E9" s="66">
        <f>B6-B9</f>
        <v>24</v>
      </c>
      <c r="F9" s="73" t="str">
        <f t="shared" ref="F9:F35" si="0">IF(E9=1,"Último",IF(E9=0,"Terminou","OK"))</f>
        <v>OK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2.75" customHeight="1">
      <c r="A10" s="57"/>
      <c r="B10" s="58"/>
      <c r="C10" s="57"/>
      <c r="D10" s="9"/>
      <c r="E10" s="66">
        <f t="shared" ref="E10:E35" si="1">E9-B10</f>
        <v>24</v>
      </c>
      <c r="F10" s="73" t="str">
        <f t="shared" si="0"/>
        <v>OK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2.75" customHeight="1">
      <c r="A11" s="57"/>
      <c r="B11" s="58"/>
      <c r="C11" s="57"/>
      <c r="D11" s="60"/>
      <c r="E11" s="66">
        <f t="shared" si="1"/>
        <v>24</v>
      </c>
      <c r="F11" s="73" t="str">
        <f t="shared" si="0"/>
        <v>OK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2.75" customHeight="1">
      <c r="A12" s="57"/>
      <c r="B12" s="58"/>
      <c r="C12" s="57"/>
      <c r="D12" s="60"/>
      <c r="E12" s="66">
        <f t="shared" si="1"/>
        <v>24</v>
      </c>
      <c r="F12" s="73" t="str">
        <f t="shared" si="0"/>
        <v>OK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2.75" customHeight="1">
      <c r="A13" s="9"/>
      <c r="B13" s="17"/>
      <c r="C13" s="9"/>
      <c r="D13" s="60"/>
      <c r="E13" s="66">
        <f t="shared" si="1"/>
        <v>24</v>
      </c>
      <c r="F13" s="73" t="str">
        <f t="shared" si="0"/>
        <v>OK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2.75" customHeight="1">
      <c r="A14" s="9"/>
      <c r="B14" s="17"/>
      <c r="C14" s="9"/>
      <c r="D14" s="60"/>
      <c r="E14" s="66">
        <f t="shared" si="1"/>
        <v>24</v>
      </c>
      <c r="F14" s="73" t="str">
        <f t="shared" si="0"/>
        <v>OK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2.75" customHeight="1">
      <c r="A15" s="9"/>
      <c r="B15" s="17"/>
      <c r="C15" s="9"/>
      <c r="D15" s="60"/>
      <c r="E15" s="66">
        <f t="shared" si="1"/>
        <v>24</v>
      </c>
      <c r="F15" s="73" t="str">
        <f t="shared" si="0"/>
        <v>OK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.75" customHeight="1">
      <c r="A16" s="9"/>
      <c r="B16" s="17"/>
      <c r="C16" s="9"/>
      <c r="D16" s="17"/>
      <c r="E16" s="66">
        <f t="shared" si="1"/>
        <v>24</v>
      </c>
      <c r="F16" s="73" t="str">
        <f t="shared" si="0"/>
        <v>OK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.75" customHeight="1">
      <c r="A17" s="9"/>
      <c r="B17" s="17"/>
      <c r="C17" s="9"/>
      <c r="D17" s="17"/>
      <c r="E17" s="66">
        <f t="shared" si="1"/>
        <v>24</v>
      </c>
      <c r="F17" s="73" t="str">
        <f t="shared" si="0"/>
        <v>OK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.75" customHeight="1">
      <c r="A18" s="9"/>
      <c r="B18" s="17"/>
      <c r="C18" s="9"/>
      <c r="D18" s="17"/>
      <c r="E18" s="66">
        <f t="shared" si="1"/>
        <v>24</v>
      </c>
      <c r="F18" s="73" t="str">
        <f t="shared" si="0"/>
        <v>OK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.75" customHeight="1">
      <c r="A19" s="9"/>
      <c r="B19" s="17"/>
      <c r="C19" s="9"/>
      <c r="D19" s="17"/>
      <c r="E19" s="66">
        <f t="shared" si="1"/>
        <v>24</v>
      </c>
      <c r="F19" s="73" t="str">
        <f t="shared" si="0"/>
        <v>OK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.75" customHeight="1">
      <c r="A20" s="9"/>
      <c r="B20" s="17"/>
      <c r="C20" s="9"/>
      <c r="D20" s="17"/>
      <c r="E20" s="66">
        <f t="shared" si="1"/>
        <v>24</v>
      </c>
      <c r="F20" s="73" t="str">
        <f t="shared" si="0"/>
        <v>OK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.75" customHeight="1">
      <c r="A21" s="9"/>
      <c r="B21" s="17"/>
      <c r="C21" s="9"/>
      <c r="D21" s="17"/>
      <c r="E21" s="66">
        <f t="shared" si="1"/>
        <v>24</v>
      </c>
      <c r="F21" s="73" t="str">
        <f t="shared" si="0"/>
        <v>OK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.75" customHeight="1">
      <c r="A22" s="9"/>
      <c r="B22" s="17"/>
      <c r="C22" s="9"/>
      <c r="D22" s="17"/>
      <c r="E22" s="66">
        <f t="shared" si="1"/>
        <v>24</v>
      </c>
      <c r="F22" s="73" t="str">
        <f t="shared" si="0"/>
        <v>OK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.75" customHeight="1">
      <c r="A23" s="9"/>
      <c r="B23" s="17"/>
      <c r="C23" s="9"/>
      <c r="D23" s="17"/>
      <c r="E23" s="66">
        <f t="shared" si="1"/>
        <v>24</v>
      </c>
      <c r="F23" s="73" t="str">
        <f t="shared" si="0"/>
        <v>OK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.75" customHeight="1">
      <c r="A24" s="9"/>
      <c r="B24" s="17"/>
      <c r="C24" s="9"/>
      <c r="D24" s="17"/>
      <c r="E24" s="66">
        <f t="shared" si="1"/>
        <v>24</v>
      </c>
      <c r="F24" s="73" t="str">
        <f t="shared" si="0"/>
        <v>OK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.75" customHeight="1">
      <c r="A25" s="9"/>
      <c r="B25" s="17"/>
      <c r="C25" s="9"/>
      <c r="D25" s="17"/>
      <c r="E25" s="66">
        <f t="shared" si="1"/>
        <v>24</v>
      </c>
      <c r="F25" s="73" t="str">
        <f t="shared" si="0"/>
        <v>OK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.75" customHeight="1">
      <c r="A26" s="31"/>
      <c r="B26" s="88"/>
      <c r="C26" s="57"/>
      <c r="D26" s="88"/>
      <c r="E26" s="66">
        <f t="shared" si="1"/>
        <v>24</v>
      </c>
      <c r="F26" s="73" t="str">
        <f t="shared" si="0"/>
        <v>OK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.75" customHeight="1">
      <c r="A27" s="9"/>
      <c r="B27" s="17"/>
      <c r="C27" s="9"/>
      <c r="D27" s="17"/>
      <c r="E27" s="66">
        <f t="shared" si="1"/>
        <v>24</v>
      </c>
      <c r="F27" s="73" t="str">
        <f t="shared" si="0"/>
        <v>OK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.75" customHeight="1">
      <c r="A28" s="9"/>
      <c r="B28" s="17"/>
      <c r="C28" s="9"/>
      <c r="D28" s="17"/>
      <c r="E28" s="66">
        <f t="shared" si="1"/>
        <v>24</v>
      </c>
      <c r="F28" s="73" t="str">
        <f t="shared" si="0"/>
        <v>OK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.75" customHeight="1">
      <c r="A29" s="9"/>
      <c r="B29" s="17"/>
      <c r="C29" s="9"/>
      <c r="D29" s="17"/>
      <c r="E29" s="66">
        <f t="shared" si="1"/>
        <v>24</v>
      </c>
      <c r="F29" s="73" t="str">
        <f t="shared" si="0"/>
        <v>OK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9"/>
      <c r="B30" s="17"/>
      <c r="C30" s="9"/>
      <c r="D30" s="17"/>
      <c r="E30" s="66">
        <f t="shared" si="1"/>
        <v>24</v>
      </c>
      <c r="F30" s="73" t="str">
        <f t="shared" si="0"/>
        <v>OK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.75" customHeight="1">
      <c r="A31" s="9"/>
      <c r="B31" s="17"/>
      <c r="C31" s="9"/>
      <c r="D31" s="17"/>
      <c r="E31" s="66">
        <f t="shared" si="1"/>
        <v>24</v>
      </c>
      <c r="F31" s="73" t="str">
        <f t="shared" si="0"/>
        <v>OK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.75" customHeight="1">
      <c r="A32" s="9"/>
      <c r="B32" s="17"/>
      <c r="C32" s="9"/>
      <c r="D32" s="17"/>
      <c r="E32" s="66">
        <f t="shared" si="1"/>
        <v>24</v>
      </c>
      <c r="F32" s="73" t="str">
        <f t="shared" si="0"/>
        <v>OK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.75" customHeight="1">
      <c r="A33" s="9"/>
      <c r="B33" s="17"/>
      <c r="C33" s="9"/>
      <c r="D33" s="17"/>
      <c r="E33" s="66">
        <f t="shared" si="1"/>
        <v>24</v>
      </c>
      <c r="F33" s="73" t="str">
        <f t="shared" si="0"/>
        <v>OK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.75" customHeight="1">
      <c r="A34" s="9"/>
      <c r="B34" s="17"/>
      <c r="C34" s="9"/>
      <c r="D34" s="17"/>
      <c r="E34" s="66">
        <f t="shared" si="1"/>
        <v>24</v>
      </c>
      <c r="F34" s="73" t="str">
        <f t="shared" si="0"/>
        <v>OK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.75" customHeight="1">
      <c r="A35" s="9"/>
      <c r="B35" s="17"/>
      <c r="C35" s="9"/>
      <c r="D35" s="17"/>
      <c r="E35" s="66">
        <f t="shared" si="1"/>
        <v>24</v>
      </c>
      <c r="F35" s="73" t="str">
        <f t="shared" si="0"/>
        <v>OK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7" priority="1" operator="containsText" text="Último">
      <formula>NOT(ISERROR(SEARCH(("Último"),(F9))))</formula>
    </cfRule>
  </conditionalFormatting>
  <conditionalFormatting sqref="F9:F35">
    <cfRule type="containsText" dxfId="6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5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4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22.7109375" customWidth="1"/>
    <col min="2" max="2" width="22.140625" customWidth="1"/>
    <col min="3" max="3" width="35.85546875" customWidth="1"/>
    <col min="4" max="4" width="11" customWidth="1"/>
    <col min="5" max="5" width="8.85546875" customWidth="1"/>
    <col min="6" max="6" width="8.5703125" customWidth="1"/>
    <col min="7" max="26" width="12.5703125" customWidth="1"/>
  </cols>
  <sheetData>
    <row r="1" spans="1:26" ht="12.75" customHeight="1">
      <c r="A1" s="9" t="s">
        <v>22</v>
      </c>
      <c r="B1" s="17">
        <f>GERAL!D1</f>
        <v>0</v>
      </c>
      <c r="C1" s="19"/>
      <c r="D1" s="19"/>
      <c r="E1" s="19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2.75" customHeight="1">
      <c r="A2" s="9" t="s">
        <v>25</v>
      </c>
      <c r="B2" s="17" t="str">
        <f>GERAL!D2</f>
        <v>23078.559544/2023-80</v>
      </c>
      <c r="C2" s="19"/>
      <c r="D2" s="19"/>
      <c r="E2" s="19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2.75" customHeight="1">
      <c r="A3" s="19"/>
      <c r="B3" s="25"/>
      <c r="C3" s="19"/>
      <c r="D3" s="19"/>
      <c r="E3" s="19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2.75" customHeight="1">
      <c r="A4" s="31" t="s">
        <v>26</v>
      </c>
      <c r="B4" s="35">
        <f>GERAL!A15</f>
        <v>50</v>
      </c>
      <c r="C4" s="19"/>
      <c r="D4" s="19"/>
      <c r="E4" s="1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03.5" customHeight="1">
      <c r="A5" s="38" t="s">
        <v>29</v>
      </c>
      <c r="B5" s="217" t="str">
        <f>GERAL!B15</f>
        <v>RESPIRADOR, MATERIAL FIBRAS ENERGIZADAS COM CARGAS ELETROSTÁTICAS, APLICAÇÃO POEIRAS, NÉVOAS E VAPORES ORGÂNICOS ATÉ 50 PPM (F B, CARACTERÍSTICAS ADICIONAIS COM VÁLVULA DE EXALAÇÃO, TIPO SEMIFACIAL, TIPO USO DESCARTÁVEL, NORMAS TÉCNICAS CRF 42, PARTE 84</v>
      </c>
      <c r="C5" s="218"/>
      <c r="D5" s="218"/>
      <c r="E5" s="219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2.75" customHeight="1">
      <c r="A6" s="47" t="s">
        <v>30</v>
      </c>
      <c r="B6" s="212">
        <f>GERAL!C15</f>
        <v>80</v>
      </c>
      <c r="C6" s="9" t="s">
        <v>32</v>
      </c>
      <c r="D6" s="54">
        <f>GERAL!E15</f>
        <v>24.03</v>
      </c>
      <c r="E6" s="1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2.75" customHeight="1">
      <c r="A7" s="19"/>
      <c r="B7" s="25"/>
      <c r="C7" s="19"/>
      <c r="D7" s="19"/>
      <c r="E7" s="19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2.75" customHeight="1">
      <c r="A8" s="9" t="s">
        <v>39</v>
      </c>
      <c r="B8" s="17" t="s">
        <v>40</v>
      </c>
      <c r="C8" s="9" t="s">
        <v>41</v>
      </c>
      <c r="D8" s="17" t="s">
        <v>43</v>
      </c>
      <c r="E8" s="9" t="s">
        <v>44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2.75" customHeight="1">
      <c r="A9" s="57"/>
      <c r="B9" s="208">
        <v>80</v>
      </c>
      <c r="C9" s="206" t="s">
        <v>68</v>
      </c>
      <c r="D9" s="60"/>
      <c r="E9" s="66">
        <f>B6-B9</f>
        <v>0</v>
      </c>
      <c r="F9" s="73" t="str">
        <f t="shared" ref="F9:F35" si="0">IF(E9=1,"Último",IF(E9=0,"Terminou","OK"))</f>
        <v>Terminou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2.75" customHeight="1">
      <c r="A10" s="57"/>
      <c r="B10" s="58"/>
      <c r="C10" s="57"/>
      <c r="D10" s="9"/>
      <c r="E10" s="66">
        <f t="shared" ref="E10:E35" si="1">E9-B10</f>
        <v>0</v>
      </c>
      <c r="F10" s="73" t="str">
        <f t="shared" si="0"/>
        <v>Terminou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2.75" customHeight="1">
      <c r="A11" s="57"/>
      <c r="B11" s="58"/>
      <c r="C11" s="57"/>
      <c r="D11" s="60"/>
      <c r="E11" s="66">
        <f t="shared" si="1"/>
        <v>0</v>
      </c>
      <c r="F11" s="73" t="str">
        <f t="shared" si="0"/>
        <v>Terminou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2.75" customHeight="1">
      <c r="A12" s="57"/>
      <c r="B12" s="58"/>
      <c r="C12" s="57"/>
      <c r="D12" s="60"/>
      <c r="E12" s="66">
        <f t="shared" si="1"/>
        <v>0</v>
      </c>
      <c r="F12" s="73" t="str">
        <f t="shared" si="0"/>
        <v>Terminou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2.75" customHeight="1">
      <c r="A13" s="9"/>
      <c r="B13" s="17"/>
      <c r="C13" s="9"/>
      <c r="D13" s="60"/>
      <c r="E13" s="66">
        <f t="shared" si="1"/>
        <v>0</v>
      </c>
      <c r="F13" s="73" t="str">
        <f t="shared" si="0"/>
        <v>Terminou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2.75" customHeight="1">
      <c r="A14" s="9"/>
      <c r="B14" s="17"/>
      <c r="C14" s="9"/>
      <c r="D14" s="60"/>
      <c r="E14" s="66">
        <f t="shared" si="1"/>
        <v>0</v>
      </c>
      <c r="F14" s="73" t="str">
        <f t="shared" si="0"/>
        <v>Terminou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2.75" customHeight="1">
      <c r="A15" s="9"/>
      <c r="B15" s="17"/>
      <c r="C15" s="9"/>
      <c r="D15" s="60"/>
      <c r="E15" s="66">
        <f t="shared" si="1"/>
        <v>0</v>
      </c>
      <c r="F15" s="73" t="str">
        <f t="shared" si="0"/>
        <v>Terminou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.75" customHeight="1">
      <c r="A16" s="9"/>
      <c r="B16" s="17"/>
      <c r="C16" s="9"/>
      <c r="D16" s="17"/>
      <c r="E16" s="66">
        <f t="shared" si="1"/>
        <v>0</v>
      </c>
      <c r="F16" s="73" t="str">
        <f t="shared" si="0"/>
        <v>Terminou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.75" customHeight="1">
      <c r="A17" s="9"/>
      <c r="B17" s="17"/>
      <c r="C17" s="9"/>
      <c r="D17" s="17"/>
      <c r="E17" s="66">
        <f t="shared" si="1"/>
        <v>0</v>
      </c>
      <c r="F17" s="73" t="str">
        <f t="shared" si="0"/>
        <v>Terminou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.75" customHeight="1">
      <c r="A18" s="9"/>
      <c r="B18" s="17"/>
      <c r="C18" s="9"/>
      <c r="D18" s="17"/>
      <c r="E18" s="66">
        <f t="shared" si="1"/>
        <v>0</v>
      </c>
      <c r="F18" s="73" t="str">
        <f t="shared" si="0"/>
        <v>Terminou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.75" customHeight="1">
      <c r="A19" s="9"/>
      <c r="B19" s="17"/>
      <c r="C19" s="9"/>
      <c r="D19" s="17"/>
      <c r="E19" s="66">
        <f t="shared" si="1"/>
        <v>0</v>
      </c>
      <c r="F19" s="73" t="str">
        <f t="shared" si="0"/>
        <v>Terminou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.75" customHeight="1">
      <c r="A20" s="9"/>
      <c r="B20" s="17"/>
      <c r="C20" s="9"/>
      <c r="D20" s="17"/>
      <c r="E20" s="66">
        <f t="shared" si="1"/>
        <v>0</v>
      </c>
      <c r="F20" s="73" t="str">
        <f t="shared" si="0"/>
        <v>Terminou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.75" customHeight="1">
      <c r="A21" s="9"/>
      <c r="B21" s="17"/>
      <c r="C21" s="9"/>
      <c r="D21" s="17"/>
      <c r="E21" s="66">
        <f t="shared" si="1"/>
        <v>0</v>
      </c>
      <c r="F21" s="73" t="str">
        <f t="shared" si="0"/>
        <v>Terminou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.75" customHeight="1">
      <c r="A22" s="9"/>
      <c r="B22" s="17"/>
      <c r="C22" s="9"/>
      <c r="D22" s="17"/>
      <c r="E22" s="66">
        <f t="shared" si="1"/>
        <v>0</v>
      </c>
      <c r="F22" s="73" t="str">
        <f t="shared" si="0"/>
        <v>Terminou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.75" customHeight="1">
      <c r="A23" s="9"/>
      <c r="B23" s="17"/>
      <c r="C23" s="9"/>
      <c r="D23" s="17"/>
      <c r="E23" s="66">
        <f t="shared" si="1"/>
        <v>0</v>
      </c>
      <c r="F23" s="73" t="str">
        <f t="shared" si="0"/>
        <v>Terminou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.75" customHeight="1">
      <c r="A24" s="9"/>
      <c r="B24" s="17"/>
      <c r="C24" s="9"/>
      <c r="D24" s="17"/>
      <c r="E24" s="66">
        <f t="shared" si="1"/>
        <v>0</v>
      </c>
      <c r="F24" s="73" t="str">
        <f t="shared" si="0"/>
        <v>Terminou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.75" customHeight="1">
      <c r="A25" s="9"/>
      <c r="B25" s="17"/>
      <c r="C25" s="9"/>
      <c r="D25" s="17"/>
      <c r="E25" s="66">
        <f t="shared" si="1"/>
        <v>0</v>
      </c>
      <c r="F25" s="73" t="str">
        <f t="shared" si="0"/>
        <v>Terminou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.75" customHeight="1">
      <c r="A26" s="31"/>
      <c r="B26" s="88"/>
      <c r="C26" s="57"/>
      <c r="D26" s="88"/>
      <c r="E26" s="66">
        <f t="shared" si="1"/>
        <v>0</v>
      </c>
      <c r="F26" s="73" t="str">
        <f t="shared" si="0"/>
        <v>Terminou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.75" customHeight="1">
      <c r="A27" s="9"/>
      <c r="B27" s="17"/>
      <c r="C27" s="9"/>
      <c r="D27" s="17"/>
      <c r="E27" s="66">
        <f t="shared" si="1"/>
        <v>0</v>
      </c>
      <c r="F27" s="73" t="str">
        <f t="shared" si="0"/>
        <v>Terminou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.75" customHeight="1">
      <c r="A28" s="9"/>
      <c r="B28" s="17"/>
      <c r="C28" s="9"/>
      <c r="D28" s="17"/>
      <c r="E28" s="66">
        <f t="shared" si="1"/>
        <v>0</v>
      </c>
      <c r="F28" s="73" t="str">
        <f t="shared" si="0"/>
        <v>Terminou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.75" customHeight="1">
      <c r="A29" s="9"/>
      <c r="B29" s="17"/>
      <c r="C29" s="9"/>
      <c r="D29" s="17"/>
      <c r="E29" s="66">
        <f t="shared" si="1"/>
        <v>0</v>
      </c>
      <c r="F29" s="73" t="str">
        <f t="shared" si="0"/>
        <v>Terminou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9"/>
      <c r="B30" s="17"/>
      <c r="C30" s="9"/>
      <c r="D30" s="17"/>
      <c r="E30" s="66">
        <f t="shared" si="1"/>
        <v>0</v>
      </c>
      <c r="F30" s="73" t="str">
        <f t="shared" si="0"/>
        <v>Terminou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.75" customHeight="1">
      <c r="A31" s="9"/>
      <c r="B31" s="17"/>
      <c r="C31" s="9"/>
      <c r="D31" s="17"/>
      <c r="E31" s="66">
        <f t="shared" si="1"/>
        <v>0</v>
      </c>
      <c r="F31" s="73" t="str">
        <f t="shared" si="0"/>
        <v>Terminou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.75" customHeight="1">
      <c r="A32" s="9"/>
      <c r="B32" s="17"/>
      <c r="C32" s="9"/>
      <c r="D32" s="17"/>
      <c r="E32" s="66">
        <f t="shared" si="1"/>
        <v>0</v>
      </c>
      <c r="F32" s="73" t="str">
        <f t="shared" si="0"/>
        <v>Terminou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.75" customHeight="1">
      <c r="A33" s="9"/>
      <c r="B33" s="17"/>
      <c r="C33" s="9"/>
      <c r="D33" s="17"/>
      <c r="E33" s="66">
        <f t="shared" si="1"/>
        <v>0</v>
      </c>
      <c r="F33" s="73" t="str">
        <f t="shared" si="0"/>
        <v>Terminou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.75" customHeight="1">
      <c r="A34" s="9"/>
      <c r="B34" s="17"/>
      <c r="C34" s="9"/>
      <c r="D34" s="17"/>
      <c r="E34" s="66">
        <f t="shared" si="1"/>
        <v>0</v>
      </c>
      <c r="F34" s="73" t="str">
        <f t="shared" si="0"/>
        <v>Terminou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.75" customHeight="1">
      <c r="A35" s="9"/>
      <c r="B35" s="17"/>
      <c r="C35" s="9"/>
      <c r="D35" s="17"/>
      <c r="E35" s="66">
        <f t="shared" si="1"/>
        <v>0</v>
      </c>
      <c r="F35" s="73" t="str">
        <f t="shared" si="0"/>
        <v>Terminou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5:E5"/>
  </mergeCells>
  <conditionalFormatting sqref="F9:F35">
    <cfRule type="containsText" dxfId="3" priority="1" operator="containsText" text="Último">
      <formula>NOT(ISERROR(SEARCH(("Último"),(F9))))</formula>
    </cfRule>
  </conditionalFormatting>
  <conditionalFormatting sqref="F9:F35">
    <cfRule type="containsText" dxfId="2" priority="2" operator="containsText" text="OK">
      <formula>NOT(ISERROR(SEARCH(("OK"),(F9))))</formula>
    </cfRule>
  </conditionalFormatting>
  <conditionalFormatting sqref="F9:F35">
    <cfRule type="colorScale" priority="3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conditionalFormatting sqref="F9:F35">
    <cfRule type="containsText" dxfId="1" priority="4" operator="containsText" text="Terminou">
      <formula>NOT(ISERROR(SEARCH(("Terminou"),(F9))))</formula>
    </cfRule>
  </conditionalFormatting>
  <conditionalFormatting sqref="F9:F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35">
    <cfRule type="containsText" dxfId="0" priority="6" operator="containsText" text="Terminou">
      <formula>NOT(ISERROR(SEARCH(("Terminou"),(F10))))</formula>
    </cfRule>
  </conditionalFormatting>
  <conditionalFormatting sqref="F10:F35">
    <cfRule type="colorScale" priority="7">
      <colorScale>
        <cfvo type="formula" val="0"/>
        <cfvo type="formula" val="1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AUXILIO</vt:lpstr>
      <vt:lpstr>GERAL</vt:lpstr>
      <vt:lpstr>10</vt:lpstr>
      <vt:lpstr>23</vt:lpstr>
      <vt:lpstr>33</vt:lpstr>
      <vt:lpstr>34</vt:lpstr>
      <vt:lpstr>38</vt:lpstr>
      <vt:lpstr>42</vt:lpstr>
      <vt:lpstr>49</vt:lpstr>
      <vt:lpstr>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Aliana Segundo Acosta</dc:creator>
  <cp:lastModifiedBy>Aliana Segundo Acosta</cp:lastModifiedBy>
  <dcterms:created xsi:type="dcterms:W3CDTF">2024-11-12T14:17:44Z</dcterms:created>
  <dcterms:modified xsi:type="dcterms:W3CDTF">2026-10-16T15:19:42Z</dcterms:modified>
</cp:coreProperties>
</file>